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2\"/>
    </mc:Choice>
  </mc:AlternateContent>
  <xr:revisionPtr revIDLastSave="0" documentId="13_ncr:1_{B430D66D-52F4-41A3-AC48-8746CD43D94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E284" i="9" s="1"/>
  <c r="F284" i="9"/>
  <c r="H283" i="9"/>
  <c r="G283" i="9"/>
  <c r="E283" i="9" s="1"/>
  <c r="B283" i="9" s="1"/>
  <c r="F283" i="9"/>
  <c r="F282" i="9"/>
  <c r="H281" i="9"/>
  <c r="E281" i="9" s="1"/>
  <c r="B281" i="9" s="1"/>
  <c r="G281" i="9"/>
  <c r="F281" i="9"/>
  <c r="H280" i="9"/>
  <c r="G280" i="9"/>
  <c r="F280" i="9"/>
  <c r="E280" i="9"/>
  <c r="B280" i="9" s="1"/>
  <c r="H279" i="9"/>
  <c r="G279" i="9"/>
  <c r="E279" i="9" s="1"/>
  <c r="F279" i="9"/>
  <c r="F278" i="9"/>
  <c r="F277" i="9"/>
  <c r="F276" i="9"/>
  <c r="L274" i="9"/>
  <c r="F274" i="9" s="1"/>
  <c r="H274" i="9"/>
  <c r="I273" i="9"/>
  <c r="E273" i="9" s="1"/>
  <c r="B273" i="9" s="1"/>
  <c r="H273" i="9"/>
  <c r="F273" i="9"/>
  <c r="E272" i="9"/>
  <c r="M271" i="9"/>
  <c r="L271" i="9"/>
  <c r="F271" i="9"/>
  <c r="E271" i="9"/>
  <c r="M270" i="9"/>
  <c r="L270" i="9"/>
  <c r="F270" i="9" s="1"/>
  <c r="B270" i="9" s="1"/>
  <c r="E270" i="9"/>
  <c r="M269" i="9"/>
  <c r="L269" i="9"/>
  <c r="E269" i="9"/>
  <c r="M268" i="9"/>
  <c r="L268" i="9"/>
  <c r="F268" i="9"/>
  <c r="E268" i="9"/>
  <c r="B268" i="9" s="1"/>
  <c r="M267" i="9"/>
  <c r="L267" i="9"/>
  <c r="F267" i="9"/>
  <c r="E267" i="9"/>
  <c r="B267" i="9" s="1"/>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M258" i="9"/>
  <c r="L258" i="9"/>
  <c r="F258" i="9" s="1"/>
  <c r="B258" i="9" s="1"/>
  <c r="E258" i="9"/>
  <c r="M257" i="9"/>
  <c r="L257" i="9"/>
  <c r="F257" i="9" s="1"/>
  <c r="B257" i="9" s="1"/>
  <c r="E257" i="9"/>
  <c r="M256" i="9"/>
  <c r="L256" i="9"/>
  <c r="F256" i="9"/>
  <c r="E256" i="9"/>
  <c r="B256" i="9" s="1"/>
  <c r="M255" i="9"/>
  <c r="L255" i="9"/>
  <c r="F255" i="9"/>
  <c r="E255" i="9"/>
  <c r="M254" i="9"/>
  <c r="L254" i="9"/>
  <c r="F254" i="9" s="1"/>
  <c r="B254" i="9" s="1"/>
  <c r="E254" i="9"/>
  <c r="M253" i="9"/>
  <c r="L253" i="9"/>
  <c r="E253" i="9"/>
  <c r="M252" i="9"/>
  <c r="L252" i="9"/>
  <c r="F252" i="9"/>
  <c r="E252" i="9"/>
  <c r="B252" i="9" s="1"/>
  <c r="M251" i="9"/>
  <c r="L251" i="9"/>
  <c r="F251" i="9"/>
  <c r="E251" i="9"/>
  <c r="B251" i="9" s="1"/>
  <c r="M250" i="9"/>
  <c r="L250" i="9"/>
  <c r="F250" i="9" s="1"/>
  <c r="B250" i="9" s="1"/>
  <c r="E250" i="9"/>
  <c r="M249" i="9"/>
  <c r="L249" i="9"/>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M242" i="9"/>
  <c r="L242" i="9"/>
  <c r="F242" i="9" s="1"/>
  <c r="B242" i="9" s="1"/>
  <c r="E242" i="9"/>
  <c r="M241" i="9"/>
  <c r="L241" i="9"/>
  <c r="F241" i="9" s="1"/>
  <c r="B241" i="9" s="1"/>
  <c r="E241" i="9"/>
  <c r="M240" i="9"/>
  <c r="L240" i="9"/>
  <c r="F240" i="9"/>
  <c r="E240" i="9"/>
  <c r="B240" i="9" s="1"/>
  <c r="M239" i="9"/>
  <c r="L239" i="9"/>
  <c r="F239" i="9"/>
  <c r="E239" i="9"/>
  <c r="M238" i="9"/>
  <c r="L238" i="9"/>
  <c r="F238" i="9" s="1"/>
  <c r="B238" i="9" s="1"/>
  <c r="E238" i="9"/>
  <c r="M237" i="9"/>
  <c r="L237" i="9"/>
  <c r="E237" i="9"/>
  <c r="M236" i="9"/>
  <c r="L236" i="9"/>
  <c r="F236" i="9"/>
  <c r="E236" i="9"/>
  <c r="B236" i="9" s="1"/>
  <c r="M235" i="9"/>
  <c r="L235" i="9"/>
  <c r="F235" i="9"/>
  <c r="B235" i="9" s="1"/>
  <c r="E235" i="9"/>
  <c r="M234" i="9"/>
  <c r="L234" i="9"/>
  <c r="F234" i="9" s="1"/>
  <c r="B234" i="9" s="1"/>
  <c r="E234" i="9"/>
  <c r="M233" i="9"/>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H225" i="9"/>
  <c r="E225" i="9" s="1"/>
  <c r="G225" i="9"/>
  <c r="F225" i="9"/>
  <c r="B225" i="9"/>
  <c r="M224" i="9"/>
  <c r="L224" i="9"/>
  <c r="F224" i="9"/>
  <c r="E224" i="9"/>
  <c r="B224" i="9" s="1"/>
  <c r="M223" i="9"/>
  <c r="L223" i="9"/>
  <c r="F223" i="9"/>
  <c r="E223" i="9"/>
  <c r="M222" i="9"/>
  <c r="L222" i="9"/>
  <c r="F222" i="9" s="1"/>
  <c r="B222" i="9" s="1"/>
  <c r="E222" i="9"/>
  <c r="M221" i="9"/>
  <c r="L221" i="9"/>
  <c r="E221" i="9"/>
  <c r="M220" i="9"/>
  <c r="L220" i="9"/>
  <c r="F220" i="9" s="1"/>
  <c r="E220" i="9"/>
  <c r="M219" i="9"/>
  <c r="L219" i="9"/>
  <c r="F219" i="9" s="1"/>
  <c r="B219" i="9" s="1"/>
  <c r="E219" i="9"/>
  <c r="M218" i="9"/>
  <c r="L218" i="9"/>
  <c r="F218" i="9" s="1"/>
  <c r="B218" i="9" s="1"/>
  <c r="E218" i="9"/>
  <c r="M217" i="9"/>
  <c r="L217" i="9"/>
  <c r="E217" i="9"/>
  <c r="M216" i="9"/>
  <c r="L216" i="9"/>
  <c r="F216" i="9" s="1"/>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F143" i="9"/>
  <c r="F142" i="9"/>
  <c r="H141" i="9"/>
  <c r="E141" i="9" s="1"/>
  <c r="B141" i="9" s="1"/>
  <c r="G141" i="9"/>
  <c r="F141" i="9"/>
  <c r="H140" i="9"/>
  <c r="G140" i="9"/>
  <c r="F140" i="9"/>
  <c r="E140" i="9"/>
  <c r="B140" i="9" s="1"/>
  <c r="H139" i="9"/>
  <c r="G139" i="9"/>
  <c r="E139" i="9" s="1"/>
  <c r="F139" i="9"/>
  <c r="H138" i="9"/>
  <c r="G138" i="9"/>
  <c r="F138" i="9"/>
  <c r="H137" i="9"/>
  <c r="E137" i="9" s="1"/>
  <c r="B137" i="9" s="1"/>
  <c r="G137" i="9"/>
  <c r="F137" i="9"/>
  <c r="H136" i="9"/>
  <c r="G136" i="9"/>
  <c r="F136" i="9"/>
  <c r="E136" i="9"/>
  <c r="B136" i="9" s="1"/>
  <c r="H135" i="9"/>
  <c r="G135" i="9"/>
  <c r="E135" i="9" s="1"/>
  <c r="F135" i="9"/>
  <c r="H134" i="9"/>
  <c r="G134" i="9"/>
  <c r="F134" i="9"/>
  <c r="H133" i="9"/>
  <c r="E133" i="9" s="1"/>
  <c r="G133" i="9"/>
  <c r="F133" i="9"/>
  <c r="B133" i="9"/>
  <c r="H132" i="9"/>
  <c r="G132" i="9"/>
  <c r="F132" i="9"/>
  <c r="E132" i="9"/>
  <c r="B132" i="9" s="1"/>
  <c r="H131" i="9"/>
  <c r="G131" i="9"/>
  <c r="E131" i="9" s="1"/>
  <c r="F131" i="9"/>
  <c r="H130" i="9"/>
  <c r="G130" i="9"/>
  <c r="F130" i="9"/>
  <c r="H129" i="9"/>
  <c r="E129" i="9" s="1"/>
  <c r="G129" i="9"/>
  <c r="F129" i="9"/>
  <c r="B129" i="9"/>
  <c r="H128" i="9"/>
  <c r="G128" i="9"/>
  <c r="F128" i="9"/>
  <c r="E128" i="9"/>
  <c r="B128" i="9" s="1"/>
  <c r="H127" i="9"/>
  <c r="G127" i="9"/>
  <c r="E127" i="9" s="1"/>
  <c r="F127" i="9"/>
  <c r="H126" i="9"/>
  <c r="G126" i="9"/>
  <c r="F126" i="9"/>
  <c r="H125" i="9"/>
  <c r="E125" i="9" s="1"/>
  <c r="G125" i="9"/>
  <c r="F125" i="9"/>
  <c r="B125" i="9"/>
  <c r="H124" i="9"/>
  <c r="G124" i="9"/>
  <c r="F124" i="9"/>
  <c r="E124" i="9"/>
  <c r="B124" i="9" s="1"/>
  <c r="H123" i="9"/>
  <c r="G123" i="9"/>
  <c r="E123" i="9" s="1"/>
  <c r="F123" i="9"/>
  <c r="H122" i="9"/>
  <c r="G122" i="9"/>
  <c r="F122" i="9"/>
  <c r="H121" i="9"/>
  <c r="E121" i="9" s="1"/>
  <c r="G121" i="9"/>
  <c r="F121" i="9"/>
  <c r="B121" i="9"/>
  <c r="H120" i="9"/>
  <c r="G120" i="9"/>
  <c r="F120" i="9"/>
  <c r="E120" i="9"/>
  <c r="B120" i="9" s="1"/>
  <c r="H119" i="9"/>
  <c r="G119" i="9"/>
  <c r="E119" i="9" s="1"/>
  <c r="F119" i="9"/>
  <c r="H118" i="9"/>
  <c r="G118" i="9"/>
  <c r="F118" i="9"/>
  <c r="H117" i="9"/>
  <c r="E117" i="9" s="1"/>
  <c r="G117" i="9"/>
  <c r="F117" i="9"/>
  <c r="B117" i="9"/>
  <c r="H116" i="9"/>
  <c r="G116" i="9"/>
  <c r="F116" i="9"/>
  <c r="E116" i="9"/>
  <c r="B116" i="9" s="1"/>
  <c r="H115" i="9"/>
  <c r="G115" i="9"/>
  <c r="E115" i="9" s="1"/>
  <c r="F115" i="9"/>
  <c r="H114" i="9"/>
  <c r="G114" i="9"/>
  <c r="F114" i="9"/>
  <c r="H113" i="9"/>
  <c r="E113" i="9" s="1"/>
  <c r="G113" i="9"/>
  <c r="F113" i="9"/>
  <c r="B113" i="9"/>
  <c r="H112" i="9"/>
  <c r="G112" i="9"/>
  <c r="F112" i="9"/>
  <c r="E112" i="9"/>
  <c r="B112" i="9" s="1"/>
  <c r="H111" i="9"/>
  <c r="G111" i="9"/>
  <c r="E111" i="9" s="1"/>
  <c r="F111" i="9"/>
  <c r="H110" i="9"/>
  <c r="G110" i="9"/>
  <c r="F110" i="9"/>
  <c r="H109" i="9"/>
  <c r="E109" i="9" s="1"/>
  <c r="G109" i="9"/>
  <c r="F109" i="9"/>
  <c r="B109" i="9"/>
  <c r="H108" i="9"/>
  <c r="G108" i="9"/>
  <c r="F108" i="9"/>
  <c r="E108" i="9"/>
  <c r="B108" i="9" s="1"/>
  <c r="H107" i="9"/>
  <c r="G107" i="9"/>
  <c r="E107" i="9" s="1"/>
  <c r="F107" i="9"/>
  <c r="H106" i="9"/>
  <c r="G106" i="9"/>
  <c r="F106" i="9"/>
  <c r="H105" i="9"/>
  <c r="E105" i="9" s="1"/>
  <c r="G105" i="9"/>
  <c r="F105" i="9"/>
  <c r="B105" i="9"/>
  <c r="H104" i="9"/>
  <c r="G104" i="9"/>
  <c r="F104" i="9"/>
  <c r="E104" i="9"/>
  <c r="B104" i="9" s="1"/>
  <c r="H103" i="9"/>
  <c r="G103" i="9"/>
  <c r="E103" i="9" s="1"/>
  <c r="F103" i="9"/>
  <c r="H102" i="9"/>
  <c r="G102" i="9"/>
  <c r="F102" i="9"/>
  <c r="H101" i="9"/>
  <c r="E101" i="9" s="1"/>
  <c r="G101" i="9"/>
  <c r="F101" i="9"/>
  <c r="B101" i="9"/>
  <c r="H100" i="9"/>
  <c r="G100" i="9"/>
  <c r="F100" i="9"/>
  <c r="E100" i="9"/>
  <c r="B100" i="9" s="1"/>
  <c r="H99" i="9"/>
  <c r="G99" i="9"/>
  <c r="E99" i="9" s="1"/>
  <c r="F99" i="9"/>
  <c r="H98" i="9"/>
  <c r="G98" i="9"/>
  <c r="F98" i="9"/>
  <c r="H97" i="9"/>
  <c r="E97" i="9" s="1"/>
  <c r="G97" i="9"/>
  <c r="F97" i="9"/>
  <c r="B97" i="9"/>
  <c r="H96" i="9"/>
  <c r="G96" i="9"/>
  <c r="F96" i="9"/>
  <c r="E96" i="9"/>
  <c r="B96" i="9" s="1"/>
  <c r="H95" i="9"/>
  <c r="G95" i="9"/>
  <c r="E95" i="9" s="1"/>
  <c r="F95" i="9"/>
  <c r="H94" i="9"/>
  <c r="G94" i="9"/>
  <c r="F94" i="9"/>
  <c r="H93" i="9"/>
  <c r="E93" i="9" s="1"/>
  <c r="G93" i="9"/>
  <c r="F93" i="9"/>
  <c r="B93" i="9"/>
  <c r="H92" i="9"/>
  <c r="G92" i="9"/>
  <c r="F92" i="9"/>
  <c r="E92" i="9"/>
  <c r="B92" i="9" s="1"/>
  <c r="H91" i="9"/>
  <c r="G91" i="9"/>
  <c r="E91" i="9" s="1"/>
  <c r="F91" i="9"/>
  <c r="H90" i="9"/>
  <c r="G90" i="9"/>
  <c r="F90" i="9"/>
  <c r="H89" i="9"/>
  <c r="E89" i="9" s="1"/>
  <c r="G89" i="9"/>
  <c r="F89" i="9"/>
  <c r="B89" i="9"/>
  <c r="H88" i="9"/>
  <c r="G88" i="9"/>
  <c r="F88" i="9"/>
  <c r="E88" i="9"/>
  <c r="B88" i="9" s="1"/>
  <c r="H87" i="9"/>
  <c r="G87" i="9"/>
  <c r="E87" i="9" s="1"/>
  <c r="F87" i="9"/>
  <c r="H86" i="9"/>
  <c r="G86" i="9"/>
  <c r="F86" i="9"/>
  <c r="H85" i="9"/>
  <c r="E85" i="9" s="1"/>
  <c r="G85" i="9"/>
  <c r="F85" i="9"/>
  <c r="B85" i="9"/>
  <c r="H84" i="9"/>
  <c r="G84" i="9"/>
  <c r="F84" i="9"/>
  <c r="E84" i="9"/>
  <c r="B84" i="9" s="1"/>
  <c r="H83" i="9"/>
  <c r="G83" i="9"/>
  <c r="E83" i="9" s="1"/>
  <c r="F83" i="9"/>
  <c r="H82" i="9"/>
  <c r="G82" i="9"/>
  <c r="F82" i="9"/>
  <c r="H81" i="9"/>
  <c r="E81" i="9" s="1"/>
  <c r="G81" i="9"/>
  <c r="F81" i="9"/>
  <c r="B81" i="9"/>
  <c r="H80" i="9"/>
  <c r="G80" i="9"/>
  <c r="F80" i="9"/>
  <c r="E80" i="9"/>
  <c r="B80" i="9" s="1"/>
  <c r="H79" i="9"/>
  <c r="G79" i="9"/>
  <c r="E79" i="9" s="1"/>
  <c r="F79" i="9"/>
  <c r="H78" i="9"/>
  <c r="G78" i="9"/>
  <c r="F78" i="9"/>
  <c r="H77" i="9"/>
  <c r="E77" i="9" s="1"/>
  <c r="G77" i="9"/>
  <c r="F77" i="9"/>
  <c r="B77" i="9"/>
  <c r="H76" i="9"/>
  <c r="G76" i="9"/>
  <c r="F76" i="9"/>
  <c r="E76" i="9"/>
  <c r="B76" i="9" s="1"/>
  <c r="H75" i="9"/>
  <c r="G75" i="9"/>
  <c r="E75" i="9" s="1"/>
  <c r="F75" i="9"/>
  <c r="H74" i="9"/>
  <c r="G74" i="9"/>
  <c r="F74" i="9"/>
  <c r="H73" i="9"/>
  <c r="E73" i="9" s="1"/>
  <c r="G73" i="9"/>
  <c r="F73" i="9"/>
  <c r="B73" i="9"/>
  <c r="H72" i="9"/>
  <c r="G72" i="9"/>
  <c r="F72" i="9"/>
  <c r="E72" i="9"/>
  <c r="B72" i="9" s="1"/>
  <c r="H71" i="9"/>
  <c r="G71" i="9"/>
  <c r="E71" i="9" s="1"/>
  <c r="F71" i="9"/>
  <c r="H70" i="9"/>
  <c r="G70" i="9"/>
  <c r="F70" i="9"/>
  <c r="H69" i="9"/>
  <c r="E69" i="9" s="1"/>
  <c r="G69" i="9"/>
  <c r="F69" i="9"/>
  <c r="B69" i="9"/>
  <c r="H68" i="9"/>
  <c r="G68" i="9"/>
  <c r="F68" i="9"/>
  <c r="E68" i="9"/>
  <c r="B68" i="9" s="1"/>
  <c r="H67" i="9"/>
  <c r="G67" i="9"/>
  <c r="E67" i="9" s="1"/>
  <c r="F67" i="9"/>
  <c r="H66" i="9"/>
  <c r="G66" i="9"/>
  <c r="F66" i="9"/>
  <c r="H65" i="9"/>
  <c r="E65" i="9" s="1"/>
  <c r="G65" i="9"/>
  <c r="F65" i="9"/>
  <c r="B65" i="9"/>
  <c r="H64" i="9"/>
  <c r="G64" i="9"/>
  <c r="F64" i="9"/>
  <c r="E64" i="9"/>
  <c r="B64" i="9" s="1"/>
  <c r="H63" i="9"/>
  <c r="G63" i="9"/>
  <c r="E63" i="9" s="1"/>
  <c r="B63" i="9" s="1"/>
  <c r="F63" i="9"/>
  <c r="H62" i="9"/>
  <c r="G62" i="9"/>
  <c r="E62" i="9" s="1"/>
  <c r="F62" i="9"/>
  <c r="H61" i="9"/>
  <c r="G61" i="9"/>
  <c r="E61" i="9" s="1"/>
  <c r="B61" i="9" s="1"/>
  <c r="F61" i="9"/>
  <c r="H60" i="9"/>
  <c r="E60" i="9" s="1"/>
  <c r="B60" i="9" s="1"/>
  <c r="G60" i="9"/>
  <c r="F60" i="9"/>
  <c r="H59" i="9"/>
  <c r="G59" i="9"/>
  <c r="F59" i="9"/>
  <c r="E59" i="9"/>
  <c r="B59" i="9" s="1"/>
  <c r="H58" i="9"/>
  <c r="G58" i="9"/>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F46" i="9"/>
  <c r="H45" i="9"/>
  <c r="E45" i="9" s="1"/>
  <c r="B45" i="9" s="1"/>
  <c r="G45" i="9"/>
  <c r="F45" i="9"/>
  <c r="H44" i="9"/>
  <c r="G44" i="9"/>
  <c r="F44" i="9"/>
  <c r="H43" i="9"/>
  <c r="G43" i="9"/>
  <c r="F43" i="9"/>
  <c r="H42" i="9"/>
  <c r="G42" i="9"/>
  <c r="E42" i="9" s="1"/>
  <c r="B42" i="9" s="1"/>
  <c r="F42" i="9"/>
  <c r="H41" i="9"/>
  <c r="E41" i="9" s="1"/>
  <c r="B41" i="9" s="1"/>
  <c r="G41" i="9"/>
  <c r="F41" i="9"/>
  <c r="H40" i="9"/>
  <c r="E40" i="9" s="1"/>
  <c r="B40" i="9" s="1"/>
  <c r="G40" i="9"/>
  <c r="F40" i="9"/>
  <c r="H39" i="9"/>
  <c r="G39" i="9"/>
  <c r="E39" i="9" s="1"/>
  <c r="F39" i="9"/>
  <c r="H38" i="9"/>
  <c r="G38" i="9"/>
  <c r="E38" i="9" s="1"/>
  <c r="B38" i="9" s="1"/>
  <c r="F38" i="9"/>
  <c r="H37" i="9"/>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I3" i="9"/>
  <c r="H3" i="9"/>
  <c r="G3" i="9"/>
  <c r="D101" i="8"/>
  <c r="D95" i="8"/>
  <c r="D90" i="8"/>
  <c r="D85" i="8"/>
  <c r="D80" i="8"/>
  <c r="D75" i="8"/>
  <c r="D70" i="8"/>
  <c r="D65" i="8"/>
  <c r="D60" i="8"/>
  <c r="D55" i="8"/>
  <c r="D49" i="8" s="1"/>
  <c r="D43" i="8" s="1"/>
  <c r="I35" i="3" s="1"/>
  <c r="D50" i="8"/>
  <c r="D44" i="8"/>
  <c r="D36" i="8"/>
  <c r="D26" i="8"/>
  <c r="D24" i="8" s="1"/>
  <c r="C1499" i="1" s="1"/>
  <c r="H1499" i="1" s="1"/>
  <c r="D18" i="8"/>
  <c r="D8" i="8"/>
  <c r="D6" i="8" s="1"/>
  <c r="E44" i="7"/>
  <c r="D44" i="7"/>
  <c r="E39" i="7"/>
  <c r="D39" i="7"/>
  <c r="D38" i="7" s="1"/>
  <c r="E38" i="7"/>
  <c r="E30" i="7"/>
  <c r="D30" i="7"/>
  <c r="E23" i="7"/>
  <c r="E22" i="7" s="1"/>
  <c r="D23" i="7"/>
  <c r="D22" i="7"/>
  <c r="E7" i="7"/>
  <c r="E6" i="7" s="1"/>
  <c r="D7" i="7"/>
  <c r="D6" i="7"/>
  <c r="D5" i="7" s="1"/>
  <c r="F140" i="6"/>
  <c r="F139" i="6"/>
  <c r="F138" i="6"/>
  <c r="F137" i="6"/>
  <c r="F136" i="6"/>
  <c r="F135" i="6"/>
  <c r="F134" i="6"/>
  <c r="F133" i="6"/>
  <c r="F132" i="6"/>
  <c r="F131" i="6"/>
  <c r="F130" i="6"/>
  <c r="E130" i="6"/>
  <c r="E129" i="6" s="1"/>
  <c r="D1423" i="1" s="1"/>
  <c r="H1423" i="1" s="1"/>
  <c r="D130" i="6"/>
  <c r="D129" i="6"/>
  <c r="F129" i="6" s="1"/>
  <c r="F128" i="6"/>
  <c r="F127" i="6"/>
  <c r="F126" i="6"/>
  <c r="F125" i="6"/>
  <c r="F124" i="6"/>
  <c r="F123" i="6"/>
  <c r="F122" i="6"/>
  <c r="E122" i="6"/>
  <c r="E114" i="6" s="1"/>
  <c r="D122" i="6"/>
  <c r="F121" i="6"/>
  <c r="F120" i="6"/>
  <c r="F119" i="6"/>
  <c r="E118" i="6"/>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1383" i="1" s="1"/>
  <c r="H1383" i="1"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F238" i="5"/>
  <c r="E238" i="5"/>
  <c r="D238"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E68" i="5" s="1"/>
  <c r="D1046" i="1"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c r="E418" i="4"/>
  <c r="D418" i="4"/>
  <c r="F418" i="4" s="1"/>
  <c r="F417" i="4"/>
  <c r="E417" i="4"/>
  <c r="D417" i="4"/>
  <c r="D644" i="4" s="1"/>
  <c r="F644" i="4" s="1"/>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06" i="1" s="1"/>
  <c r="D312" i="4"/>
  <c r="F312" i="4" s="1"/>
  <c r="F310" i="4"/>
  <c r="F309" i="4"/>
  <c r="F308" i="4"/>
  <c r="F307" i="4"/>
  <c r="F306" i="4"/>
  <c r="F305" i="4"/>
  <c r="E304" i="4"/>
  <c r="D304" i="4"/>
  <c r="D299"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8" i="4" s="1"/>
  <c r="F267" i="4"/>
  <c r="F266" i="4"/>
  <c r="F265" i="4"/>
  <c r="F264" i="4"/>
  <c r="E264" i="4"/>
  <c r="D264" i="4"/>
  <c r="D263" i="4" s="1"/>
  <c r="F263" i="4" s="1"/>
  <c r="F262" i="4"/>
  <c r="F261" i="4"/>
  <c r="F260" i="4"/>
  <c r="E259" i="4"/>
  <c r="D259" i="4"/>
  <c r="F259" i="4" s="1"/>
  <c r="F258" i="4"/>
  <c r="F257" i="4"/>
  <c r="F256" i="4"/>
  <c r="F255" i="4"/>
  <c r="F254" i="4"/>
  <c r="E253" i="4"/>
  <c r="E252" i="4" s="1"/>
  <c r="D248" i="1"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0" i="1" s="1"/>
  <c r="D225" i="4"/>
  <c r="F225" i="4" s="1"/>
  <c r="F223" i="4"/>
  <c r="F222" i="4"/>
  <c r="F221" i="4"/>
  <c r="F220" i="4"/>
  <c r="F219" i="4"/>
  <c r="E219" i="4"/>
  <c r="D219" i="4"/>
  <c r="F218" i="4"/>
  <c r="F217" i="4"/>
  <c r="F216" i="4"/>
  <c r="E216" i="4"/>
  <c r="D216" i="4"/>
  <c r="D215" i="4" s="1"/>
  <c r="E215" i="4"/>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H25" i="3"/>
  <c r="G25" i="3"/>
  <c r="B25" i="3"/>
  <c r="I24" i="3"/>
  <c r="G24" i="3"/>
  <c r="B24" i="3"/>
  <c r="H23" i="3"/>
  <c r="G23" i="3"/>
  <c r="B23" i="3"/>
  <c r="G22" i="3"/>
  <c r="B22" i="3"/>
  <c r="I21" i="3"/>
  <c r="G21" i="3"/>
  <c r="B21" i="3"/>
  <c r="G20" i="3"/>
  <c r="B20" i="3"/>
  <c r="G19" i="3"/>
  <c r="B19" i="3"/>
  <c r="G18" i="3"/>
  <c r="B18" i="3"/>
  <c r="G17" i="3"/>
  <c r="B17" i="3"/>
  <c r="G16" i="3"/>
  <c r="B16" i="3"/>
  <c r="H10" i="3" a="1"/>
  <c r="H10" i="3"/>
  <c r="L3" i="9" s="1"/>
  <c r="H1580" i="1"/>
  <c r="G1580" i="1"/>
  <c r="C1580" i="1"/>
  <c r="C1579" i="1"/>
  <c r="H1579" i="1" s="1"/>
  <c r="C1578" i="1"/>
  <c r="H1578" i="1" s="1"/>
  <c r="H1577" i="1"/>
  <c r="C1577" i="1"/>
  <c r="G1577" i="1" s="1"/>
  <c r="G1576" i="1"/>
  <c r="C1576" i="1"/>
  <c r="H1576" i="1" s="1"/>
  <c r="C1575" i="1"/>
  <c r="H1575" i="1" s="1"/>
  <c r="C1574" i="1"/>
  <c r="H1574" i="1" s="1"/>
  <c r="H1573" i="1"/>
  <c r="C1573" i="1"/>
  <c r="G1573" i="1" s="1"/>
  <c r="H1572" i="1"/>
  <c r="G1572" i="1"/>
  <c r="C1572" i="1"/>
  <c r="C1571" i="1"/>
  <c r="H1571" i="1" s="1"/>
  <c r="C1570" i="1"/>
  <c r="H1570" i="1" s="1"/>
  <c r="H1569" i="1"/>
  <c r="C1569" i="1"/>
  <c r="G1569" i="1" s="1"/>
  <c r="H1568" i="1"/>
  <c r="G1568" i="1"/>
  <c r="C1568" i="1"/>
  <c r="C1567" i="1"/>
  <c r="H1567" i="1" s="1"/>
  <c r="C1566" i="1"/>
  <c r="H1566" i="1" s="1"/>
  <c r="H1565" i="1"/>
  <c r="C1565" i="1"/>
  <c r="G1565" i="1" s="1"/>
  <c r="H1564" i="1"/>
  <c r="G1564" i="1"/>
  <c r="C1564" i="1"/>
  <c r="C1563" i="1"/>
  <c r="H1563" i="1" s="1"/>
  <c r="C1562" i="1"/>
  <c r="H1562" i="1" s="1"/>
  <c r="H1561" i="1"/>
  <c r="C1561" i="1"/>
  <c r="G1561" i="1" s="1"/>
  <c r="H1560" i="1"/>
  <c r="G1560" i="1"/>
  <c r="C1560" i="1"/>
  <c r="C1559" i="1"/>
  <c r="H1559" i="1" s="1"/>
  <c r="C1558" i="1"/>
  <c r="H1558" i="1" s="1"/>
  <c r="H1557" i="1"/>
  <c r="C1557" i="1"/>
  <c r="G1557" i="1" s="1"/>
  <c r="H1556" i="1"/>
  <c r="G1556" i="1"/>
  <c r="C1556" i="1"/>
  <c r="C1555" i="1"/>
  <c r="H1555" i="1" s="1"/>
  <c r="C1554" i="1"/>
  <c r="H1554" i="1" s="1"/>
  <c r="H1553" i="1"/>
  <c r="C1553" i="1"/>
  <c r="G1553" i="1" s="1"/>
  <c r="H1552" i="1"/>
  <c r="G1552" i="1"/>
  <c r="C1552" i="1"/>
  <c r="C1551" i="1"/>
  <c r="H1551" i="1" s="1"/>
  <c r="C1550" i="1"/>
  <c r="H1550" i="1" s="1"/>
  <c r="H1549" i="1"/>
  <c r="G1549" i="1"/>
  <c r="C1549" i="1"/>
  <c r="H1548" i="1"/>
  <c r="G1548" i="1"/>
  <c r="C1548" i="1"/>
  <c r="C1547" i="1"/>
  <c r="H1547" i="1" s="1"/>
  <c r="C1546" i="1"/>
  <c r="H1546" i="1" s="1"/>
  <c r="H1545" i="1"/>
  <c r="G1545" i="1"/>
  <c r="C1545" i="1"/>
  <c r="H1544" i="1"/>
  <c r="G1544" i="1"/>
  <c r="C1544" i="1"/>
  <c r="C1543" i="1"/>
  <c r="H1543" i="1" s="1"/>
  <c r="C1542" i="1"/>
  <c r="H1542" i="1" s="1"/>
  <c r="H1541" i="1"/>
  <c r="G1541" i="1"/>
  <c r="C1541" i="1"/>
  <c r="H1540" i="1"/>
  <c r="G1540" i="1"/>
  <c r="C1540" i="1"/>
  <c r="C1539" i="1"/>
  <c r="H1539" i="1" s="1"/>
  <c r="C1538" i="1"/>
  <c r="H1538" i="1" s="1"/>
  <c r="H1537" i="1"/>
  <c r="G1537" i="1"/>
  <c r="C1537" i="1"/>
  <c r="H1536" i="1"/>
  <c r="G1536" i="1"/>
  <c r="C1536" i="1"/>
  <c r="C1535" i="1"/>
  <c r="H1535" i="1" s="1"/>
  <c r="C1534" i="1"/>
  <c r="H1534" i="1" s="1"/>
  <c r="H1533" i="1"/>
  <c r="G1533" i="1"/>
  <c r="C1533" i="1"/>
  <c r="H1532" i="1"/>
  <c r="G1532" i="1"/>
  <c r="C1532" i="1"/>
  <c r="C1531" i="1"/>
  <c r="H1531" i="1" s="1"/>
  <c r="C1530" i="1"/>
  <c r="H1530" i="1" s="1"/>
  <c r="H1529" i="1"/>
  <c r="G1529" i="1"/>
  <c r="C1529" i="1"/>
  <c r="H1528" i="1"/>
  <c r="G1528" i="1"/>
  <c r="C1528" i="1"/>
  <c r="C1527" i="1"/>
  <c r="H1527" i="1" s="1"/>
  <c r="C1526" i="1"/>
  <c r="H1526" i="1" s="1"/>
  <c r="H1525" i="1"/>
  <c r="G1525" i="1"/>
  <c r="C1525" i="1"/>
  <c r="C1523" i="1"/>
  <c r="H1523" i="1" s="1"/>
  <c r="C1522" i="1"/>
  <c r="H1522" i="1" s="1"/>
  <c r="H1521" i="1"/>
  <c r="C1521" i="1"/>
  <c r="G1521" i="1" s="1"/>
  <c r="H1520" i="1"/>
  <c r="G1520" i="1"/>
  <c r="C1520" i="1"/>
  <c r="C1519" i="1"/>
  <c r="H1519" i="1" s="1"/>
  <c r="H1516" i="1"/>
  <c r="G1516" i="1"/>
  <c r="C1516" i="1"/>
  <c r="C1515" i="1"/>
  <c r="H1515" i="1" s="1"/>
  <c r="C1514" i="1"/>
  <c r="H1514" i="1" s="1"/>
  <c r="H1513" i="1"/>
  <c r="G1513" i="1"/>
  <c r="C1513" i="1"/>
  <c r="H1512" i="1"/>
  <c r="G1512" i="1"/>
  <c r="C1512" i="1"/>
  <c r="C1511" i="1"/>
  <c r="H1511" i="1" s="1"/>
  <c r="C1510" i="1"/>
  <c r="H1510" i="1" s="1"/>
  <c r="H1509" i="1"/>
  <c r="G1509" i="1"/>
  <c r="C1509" i="1"/>
  <c r="H1508" i="1"/>
  <c r="G1508" i="1"/>
  <c r="C1508" i="1"/>
  <c r="C1507" i="1"/>
  <c r="H1507" i="1" s="1"/>
  <c r="C1506" i="1"/>
  <c r="H1506" i="1" s="1"/>
  <c r="H1505" i="1"/>
  <c r="C1505" i="1"/>
  <c r="G1505" i="1" s="1"/>
  <c r="C1504" i="1"/>
  <c r="H1504" i="1" s="1"/>
  <c r="C1503" i="1"/>
  <c r="H1503" i="1" s="1"/>
  <c r="C1502" i="1"/>
  <c r="H1502" i="1" s="1"/>
  <c r="C1501" i="1"/>
  <c r="G1501" i="1" s="1"/>
  <c r="H1500" i="1"/>
  <c r="G1500" i="1"/>
  <c r="C1500" i="1"/>
  <c r="C1498" i="1"/>
  <c r="H1498" i="1" s="1"/>
  <c r="H1497" i="1"/>
  <c r="C1497" i="1"/>
  <c r="G1497" i="1" s="1"/>
  <c r="H1496" i="1"/>
  <c r="G1496" i="1"/>
  <c r="C1496" i="1"/>
  <c r="C1495" i="1"/>
  <c r="H1495" i="1" s="1"/>
  <c r="C1494" i="1"/>
  <c r="H1494" i="1" s="1"/>
  <c r="H1493" i="1"/>
  <c r="C1493" i="1"/>
  <c r="G1493" i="1" s="1"/>
  <c r="H1492" i="1"/>
  <c r="G1492" i="1"/>
  <c r="C1492" i="1"/>
  <c r="C1491" i="1"/>
  <c r="H1491" i="1" s="1"/>
  <c r="C1490" i="1"/>
  <c r="H1490" i="1" s="1"/>
  <c r="H1489" i="1"/>
  <c r="C1489" i="1"/>
  <c r="G1489" i="1" s="1"/>
  <c r="H1488" i="1"/>
  <c r="G1488" i="1"/>
  <c r="C1488" i="1"/>
  <c r="C1487" i="1"/>
  <c r="H1487" i="1" s="1"/>
  <c r="C1486" i="1"/>
  <c r="H1486" i="1" s="1"/>
  <c r="C1485" i="1"/>
  <c r="G1485" i="1" s="1"/>
  <c r="C1484" i="1"/>
  <c r="H1484" i="1" s="1"/>
  <c r="C1482" i="1"/>
  <c r="H1482" i="1" s="1"/>
  <c r="C1481" i="1"/>
  <c r="G1481" i="1" s="1"/>
  <c r="H1480" i="1"/>
  <c r="G1480" i="1"/>
  <c r="C1480" i="1"/>
  <c r="H1479" i="1"/>
  <c r="D1479" i="1"/>
  <c r="C1479" i="1"/>
  <c r="G1479" i="1" s="1"/>
  <c r="I1479" i="1" s="1"/>
  <c r="D1478" i="1"/>
  <c r="G1478" i="1" s="1"/>
  <c r="C1478" i="1"/>
  <c r="H1477" i="1"/>
  <c r="D1477" i="1"/>
  <c r="C1477" i="1"/>
  <c r="G1477" i="1" s="1"/>
  <c r="I1477" i="1" s="1"/>
  <c r="J1476" i="1"/>
  <c r="D1476" i="1"/>
  <c r="G1476" i="1" s="1"/>
  <c r="C1476" i="1"/>
  <c r="H1476" i="1" s="1"/>
  <c r="D1475" i="1"/>
  <c r="G1475" i="1" s="1"/>
  <c r="C1475" i="1"/>
  <c r="H1474" i="1"/>
  <c r="D1474" i="1"/>
  <c r="C1474" i="1"/>
  <c r="G1474" i="1" s="1"/>
  <c r="I1474" i="1" s="1"/>
  <c r="J1473" i="1"/>
  <c r="D1473" i="1"/>
  <c r="G1473" i="1" s="1"/>
  <c r="C1473" i="1"/>
  <c r="H1473" i="1" s="1"/>
  <c r="H1472" i="1"/>
  <c r="D1472" i="1"/>
  <c r="C1472" i="1"/>
  <c r="G1472" i="1" s="1"/>
  <c r="D1471" i="1"/>
  <c r="G1471" i="1" s="1"/>
  <c r="C1471" i="1"/>
  <c r="D1470" i="1"/>
  <c r="G1470" i="1" s="1"/>
  <c r="C1470" i="1"/>
  <c r="H1470" i="1" s="1"/>
  <c r="D1469" i="1"/>
  <c r="G1469" i="1" s="1"/>
  <c r="C1469" i="1"/>
  <c r="H1468" i="1"/>
  <c r="D1468" i="1"/>
  <c r="C1468" i="1"/>
  <c r="G1468" i="1" s="1"/>
  <c r="I1468" i="1" s="1"/>
  <c r="J1467" i="1"/>
  <c r="D1467" i="1"/>
  <c r="G1467" i="1" s="1"/>
  <c r="C1467" i="1"/>
  <c r="H1467" i="1" s="1"/>
  <c r="H1466" i="1"/>
  <c r="D1466" i="1"/>
  <c r="C1466" i="1"/>
  <c r="G1466" i="1" s="1"/>
  <c r="D1465" i="1"/>
  <c r="G1465" i="1" s="1"/>
  <c r="C1465" i="1"/>
  <c r="H1464" i="1"/>
  <c r="D1464" i="1"/>
  <c r="C1464" i="1"/>
  <c r="G1464" i="1" s="1"/>
  <c r="I1464" i="1" s="1"/>
  <c r="J1463" i="1"/>
  <c r="D1463" i="1"/>
  <c r="C1463" i="1"/>
  <c r="H1462" i="1"/>
  <c r="D1462" i="1"/>
  <c r="C1462" i="1"/>
  <c r="G1462" i="1" s="1"/>
  <c r="H1461" i="1"/>
  <c r="D1461" i="1"/>
  <c r="C1461" i="1"/>
  <c r="G1461" i="1" s="1"/>
  <c r="D1460" i="1"/>
  <c r="G1460" i="1" s="1"/>
  <c r="C1460" i="1"/>
  <c r="H1460" i="1" s="1"/>
  <c r="H1459" i="1"/>
  <c r="D1459" i="1"/>
  <c r="C1459" i="1"/>
  <c r="G1459" i="1" s="1"/>
  <c r="I1459" i="1" s="1"/>
  <c r="J1458" i="1"/>
  <c r="D1458" i="1"/>
  <c r="G1458" i="1" s="1"/>
  <c r="C1458" i="1"/>
  <c r="H1457" i="1"/>
  <c r="D1457" i="1"/>
  <c r="C1457" i="1"/>
  <c r="G1457" i="1" s="1"/>
  <c r="D1456" i="1"/>
  <c r="G1456" i="1" s="1"/>
  <c r="C1456" i="1"/>
  <c r="H1456" i="1" s="1"/>
  <c r="H1455" i="1"/>
  <c r="D1455" i="1"/>
  <c r="C1455" i="1"/>
  <c r="G1455" i="1" s="1"/>
  <c r="I1455" i="1" s="1"/>
  <c r="H1454" i="1"/>
  <c r="D1454" i="1"/>
  <c r="C1454" i="1"/>
  <c r="G1454" i="1" s="1"/>
  <c r="H1453" i="1"/>
  <c r="D1453" i="1"/>
  <c r="C1453" i="1"/>
  <c r="G1453" i="1" s="1"/>
  <c r="D1452" i="1"/>
  <c r="C1452" i="1"/>
  <c r="H1451" i="1"/>
  <c r="D1451" i="1"/>
  <c r="C1451" i="1"/>
  <c r="G1451" i="1" s="1"/>
  <c r="I1451" i="1" s="1"/>
  <c r="J1450" i="1"/>
  <c r="D1450" i="1"/>
  <c r="C1450" i="1"/>
  <c r="H1449" i="1"/>
  <c r="D1449" i="1"/>
  <c r="C1449" i="1"/>
  <c r="G1449" i="1" s="1"/>
  <c r="D1448" i="1"/>
  <c r="C1448" i="1"/>
  <c r="H1447" i="1"/>
  <c r="D1447" i="1"/>
  <c r="C1447" i="1"/>
  <c r="G1447" i="1" s="1"/>
  <c r="I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C647" i="1"/>
  <c r="H647" i="1" s="1"/>
  <c r="H646" i="1"/>
  <c r="G646" i="1"/>
  <c r="D646" i="1"/>
  <c r="C646" i="1"/>
  <c r="D645" i="1"/>
  <c r="C645" i="1"/>
  <c r="H645" i="1" s="1"/>
  <c r="D644" i="1"/>
  <c r="C644" i="1"/>
  <c r="D643" i="1"/>
  <c r="C643" i="1"/>
  <c r="H643" i="1" s="1"/>
  <c r="H642" i="1"/>
  <c r="D642" i="1"/>
  <c r="G642" i="1" s="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G412" i="1" s="1"/>
  <c r="C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H366" i="1" s="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D305" i="1"/>
  <c r="C305" i="1"/>
  <c r="G305" i="1" s="1"/>
  <c r="D304" i="1"/>
  <c r="C304" i="1"/>
  <c r="G304" i="1" s="1"/>
  <c r="D303" i="1"/>
  <c r="C303" i="1"/>
  <c r="G303" i="1" s="1"/>
  <c r="H302" i="1"/>
  <c r="D302" i="1"/>
  <c r="C302" i="1"/>
  <c r="G302" i="1" s="1"/>
  <c r="H301" i="1"/>
  <c r="D301" i="1"/>
  <c r="C301" i="1"/>
  <c r="G301" i="1" s="1"/>
  <c r="D300" i="1"/>
  <c r="C300" i="1"/>
  <c r="G300" i="1" s="1"/>
  <c r="D299" i="1"/>
  <c r="C299" i="1"/>
  <c r="G299" i="1" s="1"/>
  <c r="H298" i="1"/>
  <c r="D298" i="1"/>
  <c r="C298" i="1"/>
  <c r="G298" i="1" s="1"/>
  <c r="H297" i="1"/>
  <c r="D297" i="1"/>
  <c r="C297" i="1"/>
  <c r="G297" i="1" s="1"/>
  <c r="D296" i="1"/>
  <c r="C296" i="1"/>
  <c r="G296" i="1" s="1"/>
  <c r="D295" i="1"/>
  <c r="C295" i="1"/>
  <c r="G295" i="1" s="1"/>
  <c r="H294" i="1"/>
  <c r="D294" i="1"/>
  <c r="C294" i="1"/>
  <c r="G294" i="1" s="1"/>
  <c r="H292" i="1"/>
  <c r="G292" i="1"/>
  <c r="D292" i="1"/>
  <c r="C292" i="1"/>
  <c r="H291" i="1"/>
  <c r="G291" i="1"/>
  <c r="D291" i="1"/>
  <c r="C291" i="1"/>
  <c r="H290" i="1"/>
  <c r="G290" i="1"/>
  <c r="D290" i="1"/>
  <c r="C290" i="1"/>
  <c r="H289" i="1"/>
  <c r="G289" i="1"/>
  <c r="D289" i="1"/>
  <c r="C289" i="1"/>
  <c r="D288" i="1"/>
  <c r="H288" i="1" s="1"/>
  <c r="C288" i="1"/>
  <c r="D284" i="1"/>
  <c r="C284" i="1"/>
  <c r="G284" i="1" s="1"/>
  <c r="H283" i="1"/>
  <c r="D283" i="1"/>
  <c r="C283" i="1"/>
  <c r="G283" i="1" s="1"/>
  <c r="H282" i="1"/>
  <c r="D282" i="1"/>
  <c r="C282" i="1"/>
  <c r="G282" i="1" s="1"/>
  <c r="D281" i="1"/>
  <c r="C281" i="1"/>
  <c r="G281" i="1" s="1"/>
  <c r="D280" i="1"/>
  <c r="C280" i="1"/>
  <c r="G280" i="1" s="1"/>
  <c r="H279" i="1"/>
  <c r="D279" i="1"/>
  <c r="C279" i="1"/>
  <c r="G279" i="1" s="1"/>
  <c r="H278" i="1"/>
  <c r="D278" i="1"/>
  <c r="C278" i="1"/>
  <c r="G278" i="1" s="1"/>
  <c r="D277" i="1"/>
  <c r="C277" i="1"/>
  <c r="G277" i="1" s="1"/>
  <c r="D276" i="1"/>
  <c r="C276" i="1"/>
  <c r="G276" i="1" s="1"/>
  <c r="H275" i="1"/>
  <c r="D275" i="1"/>
  <c r="C275" i="1"/>
  <c r="G275" i="1" s="1"/>
  <c r="H274" i="1"/>
  <c r="D274" i="1"/>
  <c r="C274" i="1"/>
  <c r="G274" i="1" s="1"/>
  <c r="D273" i="1"/>
  <c r="C273" i="1"/>
  <c r="G273" i="1" s="1"/>
  <c r="D272" i="1"/>
  <c r="C272" i="1"/>
  <c r="G272" i="1" s="1"/>
  <c r="H271" i="1"/>
  <c r="D271" i="1"/>
  <c r="C271" i="1"/>
  <c r="G271" i="1" s="1"/>
  <c r="H270" i="1"/>
  <c r="D270" i="1"/>
  <c r="C270" i="1"/>
  <c r="G270" i="1" s="1"/>
  <c r="D269" i="1"/>
  <c r="C269" i="1"/>
  <c r="G269" i="1" s="1"/>
  <c r="D268" i="1"/>
  <c r="C268" i="1"/>
  <c r="G268" i="1" s="1"/>
  <c r="H267" i="1"/>
  <c r="D267" i="1"/>
  <c r="C267" i="1"/>
  <c r="G267" i="1" s="1"/>
  <c r="H266" i="1"/>
  <c r="D266" i="1"/>
  <c r="C266" i="1"/>
  <c r="G266" i="1" s="1"/>
  <c r="D265" i="1"/>
  <c r="C265" i="1"/>
  <c r="G265" i="1" s="1"/>
  <c r="D264" i="1"/>
  <c r="C264" i="1"/>
  <c r="G264" i="1" s="1"/>
  <c r="H263" i="1"/>
  <c r="D263" i="1"/>
  <c r="C263" i="1"/>
  <c r="G263" i="1" s="1"/>
  <c r="H262" i="1"/>
  <c r="D262" i="1"/>
  <c r="C262" i="1"/>
  <c r="G262" i="1" s="1"/>
  <c r="D261" i="1"/>
  <c r="C261" i="1"/>
  <c r="G261" i="1" s="1"/>
  <c r="D260" i="1"/>
  <c r="C260" i="1"/>
  <c r="G260" i="1" s="1"/>
  <c r="H259" i="1"/>
  <c r="C259" i="1"/>
  <c r="G259" i="1" s="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H183" i="1" s="1"/>
  <c r="D182" i="1"/>
  <c r="C182" i="1"/>
  <c r="H182" i="1" s="1"/>
  <c r="G181" i="1"/>
  <c r="D181" i="1"/>
  <c r="C181" i="1"/>
  <c r="H181" i="1" s="1"/>
  <c r="D180" i="1"/>
  <c r="C180" i="1"/>
  <c r="H180" i="1" s="1"/>
  <c r="D179" i="1"/>
  <c r="C179" i="1"/>
  <c r="H179" i="1" s="1"/>
  <c r="D178" i="1"/>
  <c r="C178" i="1"/>
  <c r="H178" i="1" s="1"/>
  <c r="G177" i="1"/>
  <c r="D177" i="1"/>
  <c r="C177" i="1"/>
  <c r="H177" i="1" s="1"/>
  <c r="G176" i="1"/>
  <c r="D176" i="1"/>
  <c r="C176" i="1"/>
  <c r="H176" i="1" s="1"/>
  <c r="D175" i="1"/>
  <c r="C175" i="1"/>
  <c r="H175" i="1" s="1"/>
  <c r="D174" i="1"/>
  <c r="C174" i="1"/>
  <c r="H174" i="1" s="1"/>
  <c r="D173" i="1"/>
  <c r="G172" i="1"/>
  <c r="D172" i="1"/>
  <c r="C172" i="1"/>
  <c r="H172" i="1" s="1"/>
  <c r="D171" i="1"/>
  <c r="C171" i="1"/>
  <c r="H171" i="1" s="1"/>
  <c r="D170" i="1"/>
  <c r="C170" i="1"/>
  <c r="H170" i="1" s="1"/>
  <c r="G169" i="1"/>
  <c r="D169" i="1"/>
  <c r="C169" i="1"/>
  <c r="H169" i="1" s="1"/>
  <c r="G168" i="1"/>
  <c r="D168" i="1"/>
  <c r="C168" i="1"/>
  <c r="H168" i="1" s="1"/>
  <c r="D167" i="1"/>
  <c r="C167" i="1"/>
  <c r="H167" i="1" s="1"/>
  <c r="D166" i="1"/>
  <c r="C166" i="1"/>
  <c r="H166" i="1" s="1"/>
  <c r="D165" i="1"/>
  <c r="C165" i="1"/>
  <c r="H165" i="1" s="1"/>
  <c r="G164" i="1"/>
  <c r="D164" i="1"/>
  <c r="C164" i="1"/>
  <c r="H164" i="1" s="1"/>
  <c r="D163" i="1"/>
  <c r="C163" i="1"/>
  <c r="H163" i="1" s="1"/>
  <c r="D162" i="1"/>
  <c r="C162" i="1"/>
  <c r="H162" i="1" s="1"/>
  <c r="D161" i="1"/>
  <c r="C161" i="1"/>
  <c r="H161" i="1" s="1"/>
  <c r="D160" i="1"/>
  <c r="C160" i="1"/>
  <c r="H160" i="1" s="1"/>
  <c r="H158" i="1"/>
  <c r="D158" i="1"/>
  <c r="C158" i="1"/>
  <c r="G158" i="1" s="1"/>
  <c r="D157" i="1"/>
  <c r="C157" i="1"/>
  <c r="D156" i="1"/>
  <c r="C156" i="1"/>
  <c r="G156" i="1" s="1"/>
  <c r="D155" i="1"/>
  <c r="C155" i="1"/>
  <c r="D154" i="1"/>
  <c r="C154" i="1"/>
  <c r="G154" i="1" s="1"/>
  <c r="H153" i="1"/>
  <c r="D153" i="1"/>
  <c r="C153" i="1"/>
  <c r="G153" i="1" s="1"/>
  <c r="D152" i="1"/>
  <c r="C152" i="1"/>
  <c r="G152" i="1" s="1"/>
  <c r="D151" i="1"/>
  <c r="C151" i="1"/>
  <c r="G151" i="1" s="1"/>
  <c r="D150" i="1"/>
  <c r="C150" i="1"/>
  <c r="D149" i="1"/>
  <c r="C149" i="1"/>
  <c r="G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G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654" i="1" l="1"/>
  <c r="G1504" i="1"/>
  <c r="H1501" i="1"/>
  <c r="C1483" i="1"/>
  <c r="H1483" i="1" s="1"/>
  <c r="H1485" i="1"/>
  <c r="H1481" i="1"/>
  <c r="G1484" i="1"/>
  <c r="G711" i="1"/>
  <c r="E363" i="4"/>
  <c r="D358" i="1" s="1"/>
  <c r="G364" i="1"/>
  <c r="G366" i="1"/>
  <c r="G288" i="1"/>
  <c r="H411" i="1"/>
  <c r="H412" i="1"/>
  <c r="E643" i="4"/>
  <c r="D637" i="1" s="1"/>
  <c r="G150" i="1"/>
  <c r="F210" i="4"/>
  <c r="F196" i="4"/>
  <c r="F188" i="4"/>
  <c r="E46" i="9"/>
  <c r="B46" i="9" s="1"/>
  <c r="E44" i="9"/>
  <c r="B44" i="9" s="1"/>
  <c r="E43" i="9"/>
  <c r="E163" i="4"/>
  <c r="D159" i="1" s="1"/>
  <c r="F177" i="4"/>
  <c r="F169" i="4"/>
  <c r="F164" i="4"/>
  <c r="F159" i="4"/>
  <c r="E152" i="4"/>
  <c r="D148" i="1" s="1"/>
  <c r="G155" i="1"/>
  <c r="G157" i="1"/>
  <c r="F153" i="4"/>
  <c r="F134" i="4"/>
  <c r="F125" i="4"/>
  <c r="E82" i="4"/>
  <c r="D78" i="1" s="1"/>
  <c r="H56" i="1"/>
  <c r="E6" i="4"/>
  <c r="D2" i="1" s="1"/>
  <c r="H644" i="1"/>
  <c r="F652" i="4"/>
  <c r="E22" i="9"/>
  <c r="B22" i="9" s="1"/>
  <c r="B220" i="9"/>
  <c r="G180" i="1"/>
  <c r="C173" i="1"/>
  <c r="G165" i="1"/>
  <c r="D163" i="4"/>
  <c r="G160" i="1"/>
  <c r="G161" i="1"/>
  <c r="H157" i="1"/>
  <c r="H154" i="1"/>
  <c r="H150" i="1"/>
  <c r="H149" i="1"/>
  <c r="D152" i="4"/>
  <c r="F133" i="4"/>
  <c r="C129" i="1"/>
  <c r="G130" i="1"/>
  <c r="G131" i="1"/>
  <c r="G121" i="1"/>
  <c r="G123" i="1"/>
  <c r="D124" i="4"/>
  <c r="E37" i="9"/>
  <c r="B37" i="9" s="1"/>
  <c r="G644" i="1"/>
  <c r="G643" i="1"/>
  <c r="G645" i="1"/>
  <c r="G647" i="1"/>
  <c r="E274" i="9"/>
  <c r="B274" i="9" s="1"/>
  <c r="G719" i="1"/>
  <c r="E26" i="9"/>
  <c r="B26" i="9" s="1"/>
  <c r="B216" i="9"/>
  <c r="F214" i="9"/>
  <c r="B214" i="9" s="1"/>
  <c r="H185" i="1"/>
  <c r="G185" i="1"/>
  <c r="H189" i="1"/>
  <c r="G189" i="1"/>
  <c r="H193" i="1"/>
  <c r="G193" i="1"/>
  <c r="H197" i="1"/>
  <c r="G197" i="1"/>
  <c r="H201" i="1"/>
  <c r="G201" i="1"/>
  <c r="H205" i="1"/>
  <c r="G205" i="1"/>
  <c r="H209" i="1"/>
  <c r="G209" i="1"/>
  <c r="H211" i="1"/>
  <c r="G211" i="1"/>
  <c r="H213" i="1"/>
  <c r="G213" i="1"/>
  <c r="H217" i="1"/>
  <c r="G217" i="1"/>
  <c r="H152" i="1"/>
  <c r="H156" i="1"/>
  <c r="G163" i="1"/>
  <c r="G167" i="1"/>
  <c r="G171" i="1"/>
  <c r="G175" i="1"/>
  <c r="G179" i="1"/>
  <c r="G183" i="1"/>
  <c r="H261" i="1"/>
  <c r="H265" i="1"/>
  <c r="H269" i="1"/>
  <c r="H273" i="1"/>
  <c r="H277" i="1"/>
  <c r="H281" i="1"/>
  <c r="H296" i="1"/>
  <c r="H300" i="1"/>
  <c r="H304" i="1"/>
  <c r="H187" i="1"/>
  <c r="G187" i="1"/>
  <c r="H191" i="1"/>
  <c r="G191" i="1"/>
  <c r="H195" i="1"/>
  <c r="G195" i="1"/>
  <c r="H199" i="1"/>
  <c r="G199" i="1"/>
  <c r="H203" i="1"/>
  <c r="G203" i="1"/>
  <c r="H207" i="1"/>
  <c r="G207" i="1"/>
  <c r="H215" i="1"/>
  <c r="G215" i="1"/>
  <c r="H219" i="1"/>
  <c r="G219" i="1"/>
  <c r="H151" i="1"/>
  <c r="H155" i="1"/>
  <c r="G162" i="1"/>
  <c r="G166" i="1"/>
  <c r="G170" i="1"/>
  <c r="G174" i="1"/>
  <c r="G178"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60" i="1"/>
  <c r="H264" i="1"/>
  <c r="H268" i="1"/>
  <c r="H272" i="1"/>
  <c r="H276" i="1"/>
  <c r="H280" i="1"/>
  <c r="H284" i="1"/>
  <c r="H295" i="1"/>
  <c r="H299" i="1"/>
  <c r="H303" i="1"/>
  <c r="H1440" i="1"/>
  <c r="G1440" i="1"/>
  <c r="J1440" i="1"/>
  <c r="H1448" i="1"/>
  <c r="G1448" i="1"/>
  <c r="I1448" i="1" s="1"/>
  <c r="H1452" i="1"/>
  <c r="G1452" i="1"/>
  <c r="I1452" i="1" s="1"/>
  <c r="I1456" i="1"/>
  <c r="I1460" i="1"/>
  <c r="J1465" i="1"/>
  <c r="J1471" i="1"/>
  <c r="J1478" i="1"/>
  <c r="F299" i="4"/>
  <c r="J1448" i="1"/>
  <c r="J1452" i="1"/>
  <c r="J1456" i="1"/>
  <c r="H1458" i="1"/>
  <c r="I1458" i="1" s="1"/>
  <c r="J1460" i="1"/>
  <c r="I1462" i="1"/>
  <c r="H1463" i="1"/>
  <c r="G1463" i="1"/>
  <c r="I1463" i="1" s="1"/>
  <c r="I1466" i="1"/>
  <c r="I1467" i="1"/>
  <c r="I1472" i="1"/>
  <c r="I1473" i="1"/>
  <c r="I1476" i="1"/>
  <c r="D293" i="1"/>
  <c r="H1444" i="1"/>
  <c r="G1444" i="1"/>
  <c r="I1444" i="1" s="1"/>
  <c r="J1444" i="1"/>
  <c r="H1446" i="1"/>
  <c r="G1446" i="1"/>
  <c r="I1449" i="1"/>
  <c r="H1450" i="1"/>
  <c r="G1450" i="1"/>
  <c r="I1450" i="1" s="1"/>
  <c r="I1457" i="1"/>
  <c r="H1465" i="1"/>
  <c r="H1469" i="1"/>
  <c r="H1471" i="1"/>
  <c r="H1475" i="1"/>
  <c r="H1478" i="1"/>
  <c r="I1478" i="1" s="1"/>
  <c r="H1442" i="1"/>
  <c r="G1442" i="1"/>
  <c r="J1442" i="1"/>
  <c r="I1465" i="1"/>
  <c r="I1471" i="1"/>
  <c r="I16" i="3"/>
  <c r="F215" i="4"/>
  <c r="D484" i="4"/>
  <c r="F495" i="4"/>
  <c r="D134" i="5"/>
  <c r="F135" i="5"/>
  <c r="H289" i="9"/>
  <c r="E176" i="5"/>
  <c r="G1483" i="1"/>
  <c r="G1487" i="1"/>
  <c r="G1491" i="1"/>
  <c r="G1495" i="1"/>
  <c r="G1499" i="1"/>
  <c r="G1503" i="1"/>
  <c r="G1507" i="1"/>
  <c r="G1511" i="1"/>
  <c r="G1515" i="1"/>
  <c r="C1518" i="1"/>
  <c r="G1519" i="1"/>
  <c r="G1523" i="1"/>
  <c r="G1527" i="1"/>
  <c r="G1531" i="1"/>
  <c r="G1535" i="1"/>
  <c r="G1539" i="1"/>
  <c r="G1543" i="1"/>
  <c r="G1547" i="1"/>
  <c r="G1551" i="1"/>
  <c r="G1555" i="1"/>
  <c r="G1559" i="1"/>
  <c r="G1563" i="1"/>
  <c r="G1567" i="1"/>
  <c r="G1571" i="1"/>
  <c r="G1575" i="1"/>
  <c r="G1579" i="1"/>
  <c r="D50" i="4"/>
  <c r="D82" i="4"/>
  <c r="D106" i="4"/>
  <c r="D224" i="4"/>
  <c r="D252" i="4"/>
  <c r="D311" i="4"/>
  <c r="D298" i="4" s="1"/>
  <c r="D351" i="4"/>
  <c r="D363" i="4"/>
  <c r="D515" i="4"/>
  <c r="E529" i="4"/>
  <c r="G142" i="9"/>
  <c r="E142" i="9" s="1"/>
  <c r="B142" i="9" s="1"/>
  <c r="F603" i="4"/>
  <c r="D78" i="5"/>
  <c r="F79" i="5"/>
  <c r="G287" i="9"/>
  <c r="E287" i="9" s="1"/>
  <c r="B287" i="9" s="1"/>
  <c r="D146" i="5"/>
  <c r="F149" i="5"/>
  <c r="G292" i="9"/>
  <c r="E292" i="9" s="1"/>
  <c r="B292" i="9" s="1"/>
  <c r="F206" i="5"/>
  <c r="D42" i="8"/>
  <c r="C1113" i="1"/>
  <c r="C1408" i="1"/>
  <c r="C1436" i="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304" i="4"/>
  <c r="D580" i="4"/>
  <c r="F581" i="4"/>
  <c r="D68" i="5"/>
  <c r="F69" i="5"/>
  <c r="E5" i="7"/>
  <c r="D1047" i="1"/>
  <c r="D1048" i="1"/>
  <c r="D1154" i="1"/>
  <c r="C1524" i="1"/>
  <c r="H27" i="3"/>
  <c r="H29" i="3"/>
  <c r="D421" i="4"/>
  <c r="D459" i="4"/>
  <c r="D528" i="4"/>
  <c r="F529" i="4"/>
  <c r="E580" i="4"/>
  <c r="D574" i="1" s="1"/>
  <c r="E644" i="4"/>
  <c r="D638" i="1" s="1"/>
  <c r="E7" i="5"/>
  <c r="D12" i="5"/>
  <c r="F13" i="5"/>
  <c r="G289" i="9"/>
  <c r="E289" i="9" s="1"/>
  <c r="B289" i="9" s="1"/>
  <c r="F177" i="5"/>
  <c r="D176" i="5"/>
  <c r="E237" i="5"/>
  <c r="E141" i="6"/>
  <c r="E291" i="9"/>
  <c r="B291" i="9" s="1"/>
  <c r="D5" i="6"/>
  <c r="F115" i="6"/>
  <c r="B27" i="9"/>
  <c r="B35" i="9"/>
  <c r="B43" i="9"/>
  <c r="B51" i="9"/>
  <c r="I10" i="9"/>
  <c r="E286" i="9"/>
  <c r="B286"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2" i="9"/>
  <c r="E182" i="9" s="1"/>
  <c r="B182" i="9" s="1"/>
  <c r="G178" i="9"/>
  <c r="E178" i="9" s="1"/>
  <c r="B178" i="9" s="1"/>
  <c r="G165" i="9"/>
  <c r="H164" i="9"/>
  <c r="G190" i="9"/>
  <c r="E190" i="9" s="1"/>
  <c r="B190" i="9" s="1"/>
  <c r="G188" i="9"/>
  <c r="E188" i="9" s="1"/>
  <c r="B188" i="9" s="1"/>
  <c r="G186" i="9"/>
  <c r="E186" i="9" s="1"/>
  <c r="B186"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4" i="9"/>
  <c r="E184" i="9" s="1"/>
  <c r="B184" i="9" s="1"/>
  <c r="G180" i="9"/>
  <c r="E180" i="9" s="1"/>
  <c r="B180" i="9" s="1"/>
  <c r="G191" i="9"/>
  <c r="E191" i="9" s="1"/>
  <c r="G185" i="9"/>
  <c r="E185" i="9" s="1"/>
  <c r="B185" i="9" s="1"/>
  <c r="G177" i="9"/>
  <c r="E177" i="9" s="1"/>
  <c r="B177" i="9" s="1"/>
  <c r="G175" i="9"/>
  <c r="E175" i="9" s="1"/>
  <c r="B175" i="9" s="1"/>
  <c r="G173" i="9"/>
  <c r="E173" i="9" s="1"/>
  <c r="B173" i="9" s="1"/>
  <c r="G171" i="9"/>
  <c r="E171" i="9" s="1"/>
  <c r="B171" i="9" s="1"/>
  <c r="G169" i="9"/>
  <c r="E169" i="9" s="1"/>
  <c r="B169" i="9" s="1"/>
  <c r="G167" i="9"/>
  <c r="E167" i="9" s="1"/>
  <c r="B167" i="9" s="1"/>
  <c r="H165" i="9"/>
  <c r="G187" i="9"/>
  <c r="E187" i="9" s="1"/>
  <c r="B187" i="9" s="1"/>
  <c r="G189" i="9"/>
  <c r="E189" i="9" s="1"/>
  <c r="B189" i="9" s="1"/>
  <c r="G181" i="9"/>
  <c r="E181" i="9" s="1"/>
  <c r="B181" i="9" s="1"/>
  <c r="G176" i="9"/>
  <c r="E176" i="9" s="1"/>
  <c r="B176" i="9" s="1"/>
  <c r="G174" i="9"/>
  <c r="E174" i="9" s="1"/>
  <c r="B174" i="9" s="1"/>
  <c r="G172" i="9"/>
  <c r="E172" i="9" s="1"/>
  <c r="B172" i="9" s="1"/>
  <c r="G170" i="9"/>
  <c r="E170" i="9" s="1"/>
  <c r="B170" i="9" s="1"/>
  <c r="G168" i="9"/>
  <c r="E168" i="9" s="1"/>
  <c r="B168" i="9" s="1"/>
  <c r="G166" i="9"/>
  <c r="E166" i="9" s="1"/>
  <c r="B166" i="9" s="1"/>
  <c r="B23" i="9"/>
  <c r="B31" i="9"/>
  <c r="B39" i="9"/>
  <c r="B47" i="9"/>
  <c r="B55" i="9"/>
  <c r="B62" i="9"/>
  <c r="B143" i="9"/>
  <c r="B151" i="9"/>
  <c r="B159" i="9"/>
  <c r="B67" i="9"/>
  <c r="B71" i="9"/>
  <c r="B75" i="9"/>
  <c r="B79" i="9"/>
  <c r="B83" i="9"/>
  <c r="B87" i="9"/>
  <c r="B91" i="9"/>
  <c r="B95" i="9"/>
  <c r="B99" i="9"/>
  <c r="B103" i="9"/>
  <c r="B107" i="9"/>
  <c r="B111" i="9"/>
  <c r="B115" i="9"/>
  <c r="B119" i="9"/>
  <c r="B123" i="9"/>
  <c r="B127" i="9"/>
  <c r="B131" i="9"/>
  <c r="B135" i="9"/>
  <c r="B139" i="9"/>
  <c r="E58" i="9"/>
  <c r="B58"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B147" i="9"/>
  <c r="B155" i="9"/>
  <c r="F275" i="9"/>
  <c r="B279" i="9"/>
  <c r="B284" i="9"/>
  <c r="B288" i="9"/>
  <c r="F221" i="9"/>
  <c r="B221" i="9" s="1"/>
  <c r="F237" i="9"/>
  <c r="B237" i="9" s="1"/>
  <c r="B243" i="9"/>
  <c r="F253" i="9"/>
  <c r="B253" i="9" s="1"/>
  <c r="B259" i="9"/>
  <c r="F269" i="9"/>
  <c r="B269" i="9" s="1"/>
  <c r="F217" i="9"/>
  <c r="B217" i="9" s="1"/>
  <c r="B223" i="9"/>
  <c r="F233" i="9"/>
  <c r="B233" i="9" s="1"/>
  <c r="B239" i="9"/>
  <c r="F249" i="9"/>
  <c r="B249" i="9" s="1"/>
  <c r="B255" i="9"/>
  <c r="F265" i="9"/>
  <c r="B265" i="9" s="1"/>
  <c r="B271" i="9"/>
  <c r="E350" i="4" l="1"/>
  <c r="E408" i="4" s="1"/>
  <c r="D403" i="1" s="1"/>
  <c r="H637" i="1"/>
  <c r="G637" i="1"/>
  <c r="E151" i="4"/>
  <c r="I17" i="3" s="1"/>
  <c r="H20" i="9"/>
  <c r="G20" i="9"/>
  <c r="E20" i="9" s="1"/>
  <c r="E412" i="4"/>
  <c r="E639" i="4" s="1"/>
  <c r="H173" i="1"/>
  <c r="G173" i="1"/>
  <c r="F163" i="4"/>
  <c r="C159" i="1"/>
  <c r="F152" i="4"/>
  <c r="C148" i="1"/>
  <c r="H129" i="1"/>
  <c r="G129" i="1"/>
  <c r="F124" i="4"/>
  <c r="C120" i="1"/>
  <c r="B191" i="9"/>
  <c r="F298" i="4"/>
  <c r="C293" i="1"/>
  <c r="E6" i="5"/>
  <c r="D985" i="1"/>
  <c r="I20" i="3"/>
  <c r="F528" i="4"/>
  <c r="C522" i="1"/>
  <c r="H1154" i="1"/>
  <c r="G1154" i="1"/>
  <c r="H1408" i="1"/>
  <c r="G1408" i="1"/>
  <c r="D350" i="4"/>
  <c r="F351" i="4"/>
  <c r="C346" i="1"/>
  <c r="F106" i="4"/>
  <c r="C102" i="1"/>
  <c r="H1518" i="1"/>
  <c r="G1518" i="1"/>
  <c r="E175" i="5"/>
  <c r="D1152" i="1" s="1"/>
  <c r="D1153" i="1"/>
  <c r="I22" i="3"/>
  <c r="D345" i="1"/>
  <c r="D1435" i="1"/>
  <c r="I28" i="3"/>
  <c r="G638" i="1"/>
  <c r="H638" i="1"/>
  <c r="F459" i="4"/>
  <c r="C453" i="1"/>
  <c r="H1048" i="1"/>
  <c r="G1048" i="1"/>
  <c r="F68" i="5"/>
  <c r="H21" i="3"/>
  <c r="C1046" i="1"/>
  <c r="H1113" i="1"/>
  <c r="G1113" i="1"/>
  <c r="E528" i="4"/>
  <c r="D523" i="1"/>
  <c r="F311" i="4"/>
  <c r="C306" i="1"/>
  <c r="F82" i="4"/>
  <c r="C78" i="1"/>
  <c r="F484" i="4"/>
  <c r="C478" i="1"/>
  <c r="I1440" i="1"/>
  <c r="E165" i="9"/>
  <c r="B165" i="9" s="1"/>
  <c r="G299" i="9"/>
  <c r="E299" i="9" s="1"/>
  <c r="D141" i="6"/>
  <c r="F5" i="6"/>
  <c r="H24" i="3"/>
  <c r="C1299" i="1"/>
  <c r="D1214" i="1"/>
  <c r="I23" i="3"/>
  <c r="D420" i="4"/>
  <c r="D636" i="4" s="1"/>
  <c r="F421" i="4"/>
  <c r="C415" i="1"/>
  <c r="H1047" i="1"/>
  <c r="G1047" i="1"/>
  <c r="K1432" i="9"/>
  <c r="G295" i="9"/>
  <c r="E295" i="9" s="1"/>
  <c r="B295" i="9" s="1"/>
  <c r="I34" i="3"/>
  <c r="C1517" i="1"/>
  <c r="F78" i="5"/>
  <c r="C1056" i="1"/>
  <c r="C509" i="1"/>
  <c r="F515" i="4"/>
  <c r="F252" i="4"/>
  <c r="C248" i="1"/>
  <c r="F50" i="4"/>
  <c r="C46" i="1"/>
  <c r="E407" i="4"/>
  <c r="D402" i="1" s="1"/>
  <c r="D175" i="5"/>
  <c r="H22" i="3"/>
  <c r="C1153" i="1"/>
  <c r="F176" i="5"/>
  <c r="F12" i="5"/>
  <c r="C990" i="1"/>
  <c r="D7" i="5"/>
  <c r="H1524" i="1"/>
  <c r="G1524" i="1"/>
  <c r="D1436" i="1"/>
  <c r="G1436" i="1" s="1"/>
  <c r="I29" i="3"/>
  <c r="F580" i="4"/>
  <c r="C574" i="1"/>
  <c r="H1436" i="1"/>
  <c r="G294" i="9"/>
  <c r="E294" i="9" s="1"/>
  <c r="F146" i="5"/>
  <c r="C1124" i="1"/>
  <c r="F363" i="4"/>
  <c r="C358" i="1"/>
  <c r="F224" i="4"/>
  <c r="C220" i="1"/>
  <c r="D6" i="4"/>
  <c r="G297" i="9"/>
  <c r="E297" i="9" s="1"/>
  <c r="F134" i="5"/>
  <c r="C1112" i="1"/>
  <c r="D151" i="4"/>
  <c r="I1442" i="1"/>
  <c r="I1446" i="1"/>
  <c r="E289" i="4" l="1"/>
  <c r="D285" i="1" s="1"/>
  <c r="D147" i="1"/>
  <c r="E290" i="4"/>
  <c r="D286" i="1" s="1"/>
  <c r="D407" i="1"/>
  <c r="H159" i="1"/>
  <c r="G159" i="1"/>
  <c r="G148" i="1"/>
  <c r="H148" i="1"/>
  <c r="H120" i="1"/>
  <c r="G120" i="1"/>
  <c r="F636" i="4"/>
  <c r="C630" i="1"/>
  <c r="G1124" i="1"/>
  <c r="H1124" i="1"/>
  <c r="G1517" i="1"/>
  <c r="H1517" i="1"/>
  <c r="H11" i="3"/>
  <c r="H1046" i="1"/>
  <c r="G1046" i="1"/>
  <c r="H574" i="1"/>
  <c r="G574" i="1"/>
  <c r="H990" i="1"/>
  <c r="G990" i="1"/>
  <c r="H509" i="1"/>
  <c r="G509" i="1"/>
  <c r="D633" i="1"/>
  <c r="D522" i="1"/>
  <c r="E636" i="4"/>
  <c r="D630" i="1" s="1"/>
  <c r="E635" i="4"/>
  <c r="D629" i="1" s="1"/>
  <c r="H453" i="1"/>
  <c r="G453" i="1"/>
  <c r="G293" i="1"/>
  <c r="H293" i="1"/>
  <c r="G1153" i="1"/>
  <c r="H1153" i="1"/>
  <c r="F420" i="4"/>
  <c r="D635" i="4"/>
  <c r="C414" i="1"/>
  <c r="G523" i="1"/>
  <c r="H523" i="1"/>
  <c r="B297" i="9"/>
  <c r="E296" i="9"/>
  <c r="I10" i="3" s="1"/>
  <c r="H358" i="1"/>
  <c r="G358" i="1"/>
  <c r="E293" i="9"/>
  <c r="B294" i="9"/>
  <c r="F175" i="5"/>
  <c r="C1152" i="1"/>
  <c r="H248" i="1"/>
  <c r="G248" i="1"/>
  <c r="G1056" i="1"/>
  <c r="H1056" i="1"/>
  <c r="H415" i="1"/>
  <c r="G415" i="1"/>
  <c r="H1214" i="1"/>
  <c r="G1214" i="1"/>
  <c r="F141" i="6"/>
  <c r="H28" i="3"/>
  <c r="C1435" i="1"/>
  <c r="G478" i="1"/>
  <c r="H478" i="1"/>
  <c r="H306" i="1"/>
  <c r="G306" i="1"/>
  <c r="H102" i="1"/>
  <c r="G102" i="1"/>
  <c r="C345" i="1"/>
  <c r="D408" i="4"/>
  <c r="F350" i="4"/>
  <c r="H1112" i="1"/>
  <c r="G1112" i="1"/>
  <c r="H220" i="1"/>
  <c r="G220" i="1"/>
  <c r="H46" i="1"/>
  <c r="G46" i="1"/>
  <c r="H78" i="1"/>
  <c r="G78" i="1"/>
  <c r="H17" i="3"/>
  <c r="D289" i="4"/>
  <c r="F151" i="4"/>
  <c r="C147" i="1"/>
  <c r="D412" i="4"/>
  <c r="F6" i="4"/>
  <c r="H16" i="3"/>
  <c r="C2" i="1"/>
  <c r="B20" i="9"/>
  <c r="E19" i="9"/>
  <c r="H9" i="3"/>
  <c r="H1299" i="1"/>
  <c r="G1299" i="1"/>
  <c r="E298" i="9"/>
  <c r="B299" i="9"/>
  <c r="H522" i="1"/>
  <c r="G522" i="1"/>
  <c r="D407" i="4"/>
  <c r="D6" i="5"/>
  <c r="F7" i="5"/>
  <c r="H20" i="3"/>
  <c r="C985" i="1"/>
  <c r="H346" i="1"/>
  <c r="G346" i="1"/>
  <c r="H276" i="9"/>
  <c r="D984" i="1"/>
  <c r="E291" i="4" l="1"/>
  <c r="D287" i="1" s="1"/>
  <c r="E413" i="4"/>
  <c r="G276" i="9"/>
  <c r="E276" i="9" s="1"/>
  <c r="G282" i="9"/>
  <c r="E282" i="9" s="1"/>
  <c r="B282" i="9" s="1"/>
  <c r="F6" i="5"/>
  <c r="C984" i="1"/>
  <c r="H985" i="1"/>
  <c r="G985" i="1"/>
  <c r="C402" i="1"/>
  <c r="F407" i="4"/>
  <c r="D413" i="4"/>
  <c r="D414" i="4" s="1"/>
  <c r="D291" i="4"/>
  <c r="F289" i="4"/>
  <c r="C285" i="1"/>
  <c r="F635" i="4"/>
  <c r="C629" i="1"/>
  <c r="H2" i="1"/>
  <c r="G2" i="1"/>
  <c r="D639" i="4"/>
  <c r="F412" i="4"/>
  <c r="C407" i="1"/>
  <c r="H1152" i="1"/>
  <c r="G1152" i="1"/>
  <c r="N3" i="9"/>
  <c r="I11" i="3"/>
  <c r="K3" i="9"/>
  <c r="I9" i="3"/>
  <c r="D290" i="4"/>
  <c r="G147" i="1"/>
  <c r="H147" i="1"/>
  <c r="F408" i="4"/>
  <c r="C403" i="1"/>
  <c r="H1435" i="1"/>
  <c r="G1435" i="1"/>
  <c r="H630" i="1"/>
  <c r="G630" i="1"/>
  <c r="G345" i="1"/>
  <c r="H345" i="1"/>
  <c r="H414" i="1"/>
  <c r="G414" i="1"/>
  <c r="E415" i="4" l="1"/>
  <c r="D410" i="1" s="1"/>
  <c r="D408" i="1"/>
  <c r="E414" i="4"/>
  <c r="D409" i="1" s="1"/>
  <c r="E640" i="4"/>
  <c r="E641" i="4" s="1"/>
  <c r="D635" i="1" s="1"/>
  <c r="D634" i="1"/>
  <c r="E642" i="4"/>
  <c r="E646" i="4" s="1"/>
  <c r="F414" i="4"/>
  <c r="C409" i="1"/>
  <c r="D640" i="4"/>
  <c r="F413" i="4"/>
  <c r="C408" i="1"/>
  <c r="D415" i="4"/>
  <c r="E275" i="9"/>
  <c r="B276" i="9"/>
  <c r="G403" i="1"/>
  <c r="H403" i="1"/>
  <c r="D641" i="4"/>
  <c r="F639" i="4"/>
  <c r="C633" i="1"/>
  <c r="G629" i="1"/>
  <c r="H629" i="1"/>
  <c r="F291" i="4"/>
  <c r="C287" i="1"/>
  <c r="F290" i="4"/>
  <c r="C286" i="1"/>
  <c r="H407" i="1"/>
  <c r="G407" i="1"/>
  <c r="H285" i="1"/>
  <c r="G285" i="1"/>
  <c r="H8" i="3"/>
  <c r="H984" i="1"/>
  <c r="G984" i="1"/>
  <c r="H402" i="1"/>
  <c r="G402" i="1"/>
  <c r="D636" i="1" l="1"/>
  <c r="E645" i="4"/>
  <c r="I18" i="3" s="1"/>
  <c r="M3" i="9"/>
  <c r="I8" i="3"/>
  <c r="D640" i="1"/>
  <c r="I19" i="3"/>
  <c r="H286" i="1"/>
  <c r="G286" i="1"/>
  <c r="C635" i="1"/>
  <c r="F641" i="4"/>
  <c r="D642" i="4"/>
  <c r="D645" i="4" s="1"/>
  <c r="F640" i="4"/>
  <c r="C634" i="1"/>
  <c r="G287" i="1"/>
  <c r="H287" i="1"/>
  <c r="F415" i="4"/>
  <c r="C410" i="1"/>
  <c r="H409" i="1"/>
  <c r="G409" i="1"/>
  <c r="G633" i="1"/>
  <c r="H633" i="1"/>
  <c r="G408" i="1"/>
  <c r="H408" i="1"/>
  <c r="D639" i="1" l="1"/>
  <c r="H18" i="3"/>
  <c r="C639" i="1"/>
  <c r="F645" i="4"/>
  <c r="G410" i="1"/>
  <c r="H410" i="1"/>
  <c r="D646" i="4"/>
  <c r="F642" i="4"/>
  <c r="C636" i="1"/>
  <c r="H634" i="1"/>
  <c r="G634" i="1"/>
  <c r="G635" i="1"/>
  <c r="H635" i="1"/>
  <c r="H636" i="1" l="1"/>
  <c r="G636" i="1"/>
  <c r="H7" i="3"/>
  <c r="F646" i="4"/>
  <c r="H19" i="3"/>
  <c r="C640" i="1"/>
  <c r="H639" i="1"/>
  <c r="G639" i="1"/>
  <c r="J3" i="9" l="1"/>
  <c r="I7" i="3"/>
  <c r="G640" i="1"/>
  <c r="H640" i="1"/>
  <c r="M272" i="9" l="1"/>
  <c r="L272" i="9"/>
  <c r="G18" i="9"/>
  <c r="H18" i="9"/>
  <c r="I6" i="9"/>
  <c r="J8" i="9"/>
  <c r="G16" i="9"/>
  <c r="L15" i="9"/>
  <c r="K8" i="9"/>
  <c r="I12" i="9"/>
  <c r="J7" i="9"/>
  <c r="I11" i="9"/>
  <c r="J6" i="9"/>
  <c r="J12" i="9"/>
  <c r="I13" i="9"/>
  <c r="J9" i="9"/>
  <c r="K11" i="9"/>
  <c r="M15" i="9"/>
  <c r="G17" i="9"/>
  <c r="J11" i="9"/>
  <c r="K6" i="9"/>
  <c r="J10" i="9"/>
  <c r="K5" i="9"/>
  <c r="J17" i="9"/>
  <c r="I9" i="9"/>
  <c r="K12" i="9"/>
  <c r="G15" i="9"/>
  <c r="H17" i="9"/>
  <c r="L16" i="9"/>
  <c r="J13" i="9"/>
  <c r="K10" i="9"/>
  <c r="K9" i="9"/>
  <c r="K7" i="9"/>
  <c r="H16" i="9"/>
  <c r="I5" i="9"/>
  <c r="I17" i="9"/>
  <c r="M16" i="9"/>
  <c r="J5" i="9"/>
  <c r="H15" i="9"/>
  <c r="I8" i="9"/>
  <c r="K13" i="9"/>
  <c r="I7" i="9"/>
  <c r="E7" i="9" l="1"/>
  <c r="B7" i="9" s="1"/>
  <c r="E10" i="9"/>
  <c r="B10" i="9" s="1"/>
  <c r="E9" i="9"/>
  <c r="B9" i="9" s="1"/>
  <c r="E18" i="9"/>
  <c r="B18" i="9" s="1"/>
  <c r="E8" i="9"/>
  <c r="B8" i="9" s="1"/>
  <c r="E11" i="9"/>
  <c r="B11" i="9" s="1"/>
  <c r="F15" i="9"/>
  <c r="F16" i="9"/>
  <c r="E6" i="9"/>
  <c r="B6" i="9" s="1"/>
  <c r="E5" i="9"/>
  <c r="E15" i="9"/>
  <c r="E17" i="9"/>
  <c r="B17" i="9" s="1"/>
  <c r="E13" i="9"/>
  <c r="B13" i="9" s="1"/>
  <c r="E16" i="9"/>
  <c r="E12" i="9"/>
  <c r="B12" i="9" s="1"/>
  <c r="F272" i="9"/>
  <c r="B16" i="9" l="1"/>
  <c r="B272" i="9"/>
  <c r="F19" i="9"/>
  <c r="E14" i="9"/>
  <c r="B15" i="9"/>
  <c r="F14" i="9"/>
  <c r="B5" i="9"/>
  <c r="E4" i="9"/>
  <c r="E3" i="9" l="1"/>
  <c r="F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<sst xmlns="http://schemas.openxmlformats.org/spreadsheetml/2006/main" count="4313" uniqueCount="3394">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</sst>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410490</v>
      </c>
      <c r="D2" s="6">
        <f>'PR-RAS'!E6</f>
        <v>415804.19</v>
      </c>
      <c r="E2" s="6">
        <v>0</v>
      </c>
      <c r="F2" s="6">
        <v>0</v>
      </c>
      <c r="G2" s="7">
        <f t="shared" ref="G2:G264" si="0">(B2/1000)*(C2*1+D2*2)</f>
        <v>1242.0983799999999</v>
      </c>
      <c r="H2" s="7">
        <f t="shared" ref="H2:H264" si="1">ABS(C2-ROUND(C2,0))+ABS(D2-ROUND(D2,0))</f>
        <v>0.19000000000232831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7803.7</v>
      </c>
      <c r="E46" s="1">
        <v>0</v>
      </c>
      <c r="F46" s="1">
        <v>0</v>
      </c>
      <c r="G46" s="2">
        <f t="shared" si="0"/>
        <v>702.33299999999997</v>
      </c>
      <c r="H46" s="2">
        <f t="shared" si="1"/>
        <v>0.3000000000001819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7803.7</v>
      </c>
      <c r="E55" s="1">
        <v>0</v>
      </c>
      <c r="F55" s="1">
        <v>0</v>
      </c>
      <c r="G55" s="2">
        <f t="shared" si="0"/>
        <v>842.79959999999994</v>
      </c>
      <c r="H55" s="2">
        <f t="shared" si="1"/>
        <v>0.3000000000001819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7803.7</v>
      </c>
      <c r="E56" s="1">
        <v>0</v>
      </c>
      <c r="F56" s="1">
        <v>0</v>
      </c>
      <c r="G56" s="2">
        <f t="shared" si="0"/>
        <v>858.40700000000004</v>
      </c>
      <c r="H56" s="2">
        <f t="shared" si="1"/>
        <v>0.3000000000001819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0.49</v>
      </c>
      <c r="E78" s="1">
        <v>0</v>
      </c>
      <c r="F78" s="1">
        <v>0</v>
      </c>
      <c r="G78" s="2">
        <f t="shared" si="0"/>
        <v>7.5459999999999999E-2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0.49</v>
      </c>
      <c r="E79" s="1">
        <v>0</v>
      </c>
      <c r="F79" s="1">
        <v>0</v>
      </c>
      <c r="G79" s="2">
        <f t="shared" si="0"/>
        <v>7.6439999999999994E-2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0.49</v>
      </c>
      <c r="E81" s="1">
        <v>0</v>
      </c>
      <c r="F81" s="1">
        <v>0</v>
      </c>
      <c r="G81" s="2">
        <f t="shared" si="0"/>
        <v>7.8399999999999997E-2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2490</v>
      </c>
      <c r="D102" s="1">
        <f>'PR-RAS'!E106</f>
        <v>0</v>
      </c>
      <c r="E102" s="1">
        <v>0</v>
      </c>
      <c r="F102" s="1">
        <v>0</v>
      </c>
      <c r="G102" s="2">
        <f t="shared" si="0"/>
        <v>251.49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2490</v>
      </c>
      <c r="D108" s="1">
        <f>'PR-RAS'!E112</f>
        <v>0</v>
      </c>
      <c r="E108" s="1">
        <v>0</v>
      </c>
      <c r="F108" s="1">
        <v>0</v>
      </c>
      <c r="G108" s="2">
        <f t="shared" si="0"/>
        <v>266.43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2490</v>
      </c>
      <c r="D113" s="1">
        <f>'PR-RAS'!E117</f>
        <v>0</v>
      </c>
      <c r="E113" s="1">
        <v>0</v>
      </c>
      <c r="F113" s="1">
        <v>0</v>
      </c>
      <c r="G113" s="2">
        <f t="shared" si="0"/>
        <v>278.88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33000</v>
      </c>
      <c r="D120" s="1">
        <f>'PR-RAS'!E124</f>
        <v>33000</v>
      </c>
      <c r="E120" s="1">
        <v>0</v>
      </c>
      <c r="F120" s="1">
        <v>0</v>
      </c>
      <c r="G120" s="2">
        <f t="shared" si="0"/>
        <v>11781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33000</v>
      </c>
      <c r="D121" s="1">
        <f>'PR-RAS'!E125</f>
        <v>33000</v>
      </c>
      <c r="E121" s="1">
        <v>0</v>
      </c>
      <c r="F121" s="1">
        <v>0</v>
      </c>
      <c r="G121" s="2">
        <f t="shared" si="0"/>
        <v>11880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33000</v>
      </c>
      <c r="D123" s="1">
        <f>'PR-RAS'!E127</f>
        <v>33000</v>
      </c>
      <c r="E123" s="1">
        <v>0</v>
      </c>
      <c r="F123" s="1">
        <v>0</v>
      </c>
      <c r="G123" s="2">
        <f t="shared" si="0"/>
        <v>12078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375000</v>
      </c>
      <c r="D129" s="1">
        <f>'PR-RAS'!E133</f>
        <v>375000</v>
      </c>
      <c r="E129" s="1">
        <v>0</v>
      </c>
      <c r="F129" s="1">
        <v>0</v>
      </c>
      <c r="G129" s="2">
        <f t="shared" si="0"/>
        <v>144000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375000</v>
      </c>
      <c r="D130" s="1">
        <f>'PR-RAS'!E134</f>
        <v>375000</v>
      </c>
      <c r="E130" s="1">
        <v>0</v>
      </c>
      <c r="F130" s="1">
        <v>0</v>
      </c>
      <c r="G130" s="2">
        <f t="shared" si="0"/>
        <v>145125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375000</v>
      </c>
      <c r="D131" s="1">
        <f>'PR-RAS'!E135</f>
        <v>375000</v>
      </c>
      <c r="E131" s="1">
        <v>0</v>
      </c>
      <c r="F131" s="1">
        <v>0</v>
      </c>
      <c r="G131" s="2">
        <f t="shared" si="0"/>
        <v>146250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370500</v>
      </c>
      <c r="D147" s="1">
        <f>'PR-RAS'!E151</f>
        <v>398069.02999999997</v>
      </c>
      <c r="E147" s="1">
        <v>0</v>
      </c>
      <c r="F147" s="1">
        <v>0</v>
      </c>
      <c r="G147" s="2">
        <f t="shared" si="0"/>
        <v>170329.15675999998</v>
      </c>
      <c r="H147" s="2">
        <f t="shared" si="1"/>
        <v>2.9999999969732016E-2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319093</v>
      </c>
      <c r="D148" s="1">
        <f>'PR-RAS'!E152</f>
        <v>319496.28999999998</v>
      </c>
      <c r="E148" s="1">
        <v>0</v>
      </c>
      <c r="F148" s="1">
        <v>0</v>
      </c>
      <c r="G148" s="2">
        <f t="shared" si="0"/>
        <v>140838.58025999999</v>
      </c>
      <c r="H148" s="2">
        <f t="shared" si="1"/>
        <v>0.28999999997904524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281204</v>
      </c>
      <c r="D149" s="1">
        <f>'PR-RAS'!E153</f>
        <v>282123.56</v>
      </c>
      <c r="E149" s="1">
        <v>0</v>
      </c>
      <c r="F149" s="1">
        <v>0</v>
      </c>
      <c r="G149" s="2">
        <f t="shared" si="0"/>
        <v>125126.76575999999</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281204</v>
      </c>
      <c r="D150" s="1">
        <f>'PR-RAS'!E154</f>
        <v>282123.56</v>
      </c>
      <c r="E150" s="1">
        <v>0</v>
      </c>
      <c r="F150" s="1">
        <v>0</v>
      </c>
      <c r="G150" s="2">
        <f t="shared" si="0"/>
        <v>125972.21687999999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5550</v>
      </c>
      <c r="D154" s="1">
        <f>'PR-RAS'!E158</f>
        <v>4950</v>
      </c>
      <c r="E154" s="1">
        <v>0</v>
      </c>
      <c r="F154" s="1">
        <v>0</v>
      </c>
      <c r="G154" s="2">
        <f t="shared" si="0"/>
        <v>2363.85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32339</v>
      </c>
      <c r="D155" s="1">
        <f>'PR-RAS'!E159</f>
        <v>32422.73</v>
      </c>
      <c r="E155" s="1">
        <v>0</v>
      </c>
      <c r="F155" s="1">
        <v>0</v>
      </c>
      <c r="G155" s="2">
        <f t="shared" si="0"/>
        <v>14966.406839999998</v>
      </c>
      <c r="H155" s="2">
        <f t="shared" si="1"/>
        <v>0.27000000000043656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32339</v>
      </c>
      <c r="D157" s="1">
        <f>'PR-RAS'!E161</f>
        <v>32422.73</v>
      </c>
      <c r="E157" s="1">
        <v>0</v>
      </c>
      <c r="F157" s="1">
        <v>0</v>
      </c>
      <c r="G157" s="2">
        <f t="shared" si="0"/>
        <v>15160.775759999999</v>
      </c>
      <c r="H157" s="2">
        <f t="shared" si="1"/>
        <v>0.27000000000043656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49926</v>
      </c>
      <c r="D159" s="1">
        <f>'PR-RAS'!E163</f>
        <v>76985.36</v>
      </c>
      <c r="E159" s="1">
        <v>0</v>
      </c>
      <c r="F159" s="1">
        <v>0</v>
      </c>
      <c r="G159" s="2">
        <f t="shared" si="0"/>
        <v>32215.681759999999</v>
      </c>
      <c r="H159" s="2">
        <f t="shared" si="1"/>
        <v>0.36000000000058208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17660</v>
      </c>
      <c r="D160" s="1">
        <f>'PR-RAS'!E164</f>
        <v>44386.68</v>
      </c>
      <c r="E160" s="1">
        <v>0</v>
      </c>
      <c r="F160" s="1">
        <v>0</v>
      </c>
      <c r="G160" s="2">
        <f t="shared" si="0"/>
        <v>16922.90424</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420</v>
      </c>
      <c r="D161" s="1">
        <f>'PR-RAS'!E165</f>
        <v>12046.02</v>
      </c>
      <c r="E161" s="1">
        <v>0</v>
      </c>
      <c r="F161" s="1">
        <v>0</v>
      </c>
      <c r="G161" s="2">
        <f t="shared" si="0"/>
        <v>3921.9264000000003</v>
      </c>
      <c r="H161" s="2">
        <f t="shared" si="1"/>
        <v>2.0000000000436557E-2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11088</v>
      </c>
      <c r="D162" s="1">
        <f>'PR-RAS'!E166</f>
        <v>11490.66</v>
      </c>
      <c r="E162" s="1">
        <v>0</v>
      </c>
      <c r="F162" s="1">
        <v>0</v>
      </c>
      <c r="G162" s="2">
        <f t="shared" si="0"/>
        <v>5485.1605200000004</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20850</v>
      </c>
      <c r="E163" s="1">
        <v>0</v>
      </c>
      <c r="F163" s="1">
        <v>0</v>
      </c>
      <c r="G163" s="2">
        <f t="shared" si="0"/>
        <v>6836.4000000000005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5652</v>
      </c>
      <c r="D164" s="1">
        <f>'PR-RAS'!E168</f>
        <v>0</v>
      </c>
      <c r="E164" s="1">
        <v>0</v>
      </c>
      <c r="F164" s="1">
        <v>0</v>
      </c>
      <c r="G164" s="2">
        <f t="shared" si="0"/>
        <v>921.27600000000007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7322</v>
      </c>
      <c r="D165" s="1">
        <f>'PR-RAS'!E169</f>
        <v>13651.93</v>
      </c>
      <c r="E165" s="1">
        <v>0</v>
      </c>
      <c r="F165" s="1">
        <v>0</v>
      </c>
      <c r="G165" s="2">
        <f t="shared" si="0"/>
        <v>5678.6410400000004</v>
      </c>
      <c r="H165" s="2">
        <f t="shared" si="1"/>
        <v>6.9999999999708962E-2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2185.5100000000002</v>
      </c>
      <c r="E166" s="1">
        <v>0</v>
      </c>
      <c r="F166" s="1">
        <v>0</v>
      </c>
      <c r="G166" s="2">
        <f t="shared" si="0"/>
        <v>721.21830000000011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7322</v>
      </c>
      <c r="D167" s="1">
        <f>'PR-RAS'!E171</f>
        <v>11466.42</v>
      </c>
      <c r="E167" s="1">
        <v>0</v>
      </c>
      <c r="F167" s="1">
        <v>0</v>
      </c>
      <c r="G167" s="2">
        <f t="shared" si="0"/>
        <v>5022.3034400000006</v>
      </c>
      <c r="H167" s="2">
        <f t="shared" si="1"/>
        <v>0.42000000000007276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15594</v>
      </c>
      <c r="D173" s="1">
        <f>'PR-RAS'!E177</f>
        <v>14211.369999999999</v>
      </c>
      <c r="E173" s="1">
        <v>0</v>
      </c>
      <c r="F173" s="1">
        <v>0</v>
      </c>
      <c r="G173" s="2">
        <f t="shared" si="0"/>
        <v>7570.8792799999992</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3548</v>
      </c>
      <c r="D174" s="1">
        <f>'PR-RAS'!E178</f>
        <v>3457.56</v>
      </c>
      <c r="E174" s="1">
        <v>0</v>
      </c>
      <c r="F174" s="1">
        <v>0</v>
      </c>
      <c r="G174" s="2">
        <f t="shared" si="0"/>
        <v>1810.1197599999996</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4872</v>
      </c>
      <c r="D175" s="1">
        <f>'PR-RAS'!E179</f>
        <v>3637.21</v>
      </c>
      <c r="E175" s="1">
        <v>0</v>
      </c>
      <c r="F175" s="1">
        <v>0</v>
      </c>
      <c r="G175" s="2">
        <f t="shared" si="0"/>
        <v>2113.4770799999997</v>
      </c>
      <c r="H175" s="2">
        <f t="shared" si="1"/>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v>
      </c>
      <c r="D176" s="1">
        <f>'PR-RAS'!E180</f>
        <v>0</v>
      </c>
      <c r="E176" s="1">
        <v>0</v>
      </c>
      <c r="F176" s="1">
        <v>0</v>
      </c>
      <c r="G176" s="2">
        <f t="shared" si="0"/>
        <v>43.75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5516</v>
      </c>
      <c r="D180" s="1">
        <f>'PR-RAS'!E184</f>
        <v>5693.64</v>
      </c>
      <c r="E180" s="1">
        <v>0</v>
      </c>
      <c r="F180" s="1">
        <v>0</v>
      </c>
      <c r="G180" s="2">
        <f t="shared" si="0"/>
        <v>3025.6871199999996</v>
      </c>
      <c r="H180" s="2">
        <f t="shared" si="1"/>
        <v>0.35999999999967258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1408</v>
      </c>
      <c r="D182" s="1">
        <f>'PR-RAS'!E186</f>
        <v>1422.96</v>
      </c>
      <c r="E182" s="1">
        <v>0</v>
      </c>
      <c r="F182" s="1">
        <v>0</v>
      </c>
      <c r="G182" s="2">
        <f t="shared" si="0"/>
        <v>769.95952</v>
      </c>
      <c r="H182" s="2">
        <f t="shared" si="1"/>
        <v>3.999999999996362E-2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9350</v>
      </c>
      <c r="D184" s="1">
        <f>'PR-RAS'!E188</f>
        <v>4735.38</v>
      </c>
      <c r="E184" s="1">
        <v>0</v>
      </c>
      <c r="F184" s="1">
        <v>0</v>
      </c>
      <c r="G184" s="2">
        <f t="shared" si="0"/>
        <v>3444.1990800000003</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8850</v>
      </c>
      <c r="D186" s="1">
        <f>'PR-RAS'!E190</f>
        <v>4725.38</v>
      </c>
      <c r="E186" s="1">
        <v>0</v>
      </c>
      <c r="F186" s="1">
        <v>0</v>
      </c>
      <c r="G186" s="2">
        <f t="shared" si="0"/>
        <v>3385.6406000000002</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10</v>
      </c>
      <c r="E188" s="1">
        <v>0</v>
      </c>
      <c r="F188" s="1">
        <v>0</v>
      </c>
      <c r="G188" s="2">
        <f t="shared" si="0"/>
        <v>3.74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500</v>
      </c>
      <c r="D189" s="1">
        <f>'PR-RAS'!E193</f>
        <v>0</v>
      </c>
      <c r="E189" s="1">
        <v>0</v>
      </c>
      <c r="F189" s="1">
        <v>0</v>
      </c>
      <c r="G189" s="2">
        <f t="shared" si="0"/>
        <v>94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1481</v>
      </c>
      <c r="D192" s="1">
        <f>'PR-RAS'!E196</f>
        <v>1587.38</v>
      </c>
      <c r="E192" s="1">
        <v>0</v>
      </c>
      <c r="F192" s="1">
        <v>0</v>
      </c>
      <c r="G192" s="2">
        <f t="shared" si="0"/>
        <v>889.25016000000005</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1481</v>
      </c>
      <c r="D206" s="1">
        <f>'PR-RAS'!E210</f>
        <v>1587.38</v>
      </c>
      <c r="E206" s="1">
        <v>0</v>
      </c>
      <c r="F206" s="1">
        <v>0</v>
      </c>
      <c r="G206" s="2">
        <f t="shared" si="0"/>
        <v>954.43079999999998</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1481</v>
      </c>
      <c r="D207" s="1">
        <f>'PR-RAS'!E211</f>
        <v>1587.38</v>
      </c>
      <c r="E207" s="1">
        <v>0</v>
      </c>
      <c r="F207" s="1">
        <v>0</v>
      </c>
      <c r="G207" s="2">
        <f t="shared" si="0"/>
        <v>959.08655999999996</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370500</v>
      </c>
      <c r="D285" s="1">
        <f>'PR-RAS'!E289</f>
        <v>398069.02999999997</v>
      </c>
      <c r="E285" s="1">
        <v>0</v>
      </c>
      <c r="F285" s="1">
        <v>0</v>
      </c>
      <c r="G285" s="2">
        <f t="shared" si="8"/>
        <v>331325.20903999999</v>
      </c>
      <c r="H285" s="2">
        <f t="shared" si="9"/>
        <v>2.9999999969732016E-2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39990</v>
      </c>
      <c r="D286" s="1">
        <f>'PR-RAS'!E290</f>
        <v>17735.160000000033</v>
      </c>
      <c r="E286" s="1">
        <v>0</v>
      </c>
      <c r="F286" s="1">
        <v>0</v>
      </c>
      <c r="G286" s="2">
        <f t="shared" si="8"/>
        <v>21506.191200000016</v>
      </c>
      <c r="H286" s="2">
        <f t="shared" si="9"/>
        <v>0.16000000003259629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12953.53</v>
      </c>
      <c r="E288" s="1">
        <v>0</v>
      </c>
      <c r="F288" s="1">
        <v>0</v>
      </c>
      <c r="G288" s="2">
        <f t="shared" si="8"/>
        <v>7435.3262199999999</v>
      </c>
      <c r="H288" s="2">
        <f t="shared" si="9"/>
        <v>0.46999999999934516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9140</v>
      </c>
      <c r="E345" s="1">
        <v>0</v>
      </c>
      <c r="F345" s="1">
        <v>0</v>
      </c>
      <c r="G345" s="2">
        <f t="shared" si="8"/>
        <v>6288.32</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9140</v>
      </c>
      <c r="E358" s="1">
        <v>0</v>
      </c>
      <c r="F358" s="1">
        <v>0</v>
      </c>
      <c r="G358" s="2">
        <f t="shared" si="8"/>
        <v>6525.96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9140</v>
      </c>
      <c r="E364" s="1">
        <v>0</v>
      </c>
      <c r="F364" s="1">
        <v>0</v>
      </c>
      <c r="G364" s="2">
        <f t="shared" si="8"/>
        <v>6635.6399999999994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9140</v>
      </c>
      <c r="E366" s="1">
        <v>0</v>
      </c>
      <c r="F366" s="1">
        <v>0</v>
      </c>
      <c r="G366" s="2">
        <f t="shared" si="8"/>
        <v>6672.2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9140</v>
      </c>
      <c r="E403" s="1">
        <v>0</v>
      </c>
      <c r="F403" s="1">
        <v>0</v>
      </c>
      <c r="G403" s="2">
        <f t="shared" si="8"/>
        <v>7348.56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410490</v>
      </c>
      <c r="D407" s="1">
        <f>'PR-RAS'!E412</f>
        <v>415804.19</v>
      </c>
      <c r="E407" s="1">
        <v>0</v>
      </c>
      <c r="F407" s="1">
        <v>0</v>
      </c>
      <c r="G407" s="2">
        <f t="shared" si="8"/>
        <v>504291.94228000002</v>
      </c>
      <c r="H407" s="2">
        <f t="shared" si="9"/>
        <v>0.19000000000232831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370500</v>
      </c>
      <c r="D408" s="1">
        <f>'PR-RAS'!E413</f>
        <v>407209.02999999997</v>
      </c>
      <c r="E408" s="1">
        <v>0</v>
      </c>
      <c r="F408" s="1">
        <v>0</v>
      </c>
      <c r="G408" s="2">
        <f t="shared" si="8"/>
        <v>482261.65041999996</v>
      </c>
      <c r="H408" s="2">
        <f t="shared" si="9"/>
        <v>2.9999999969732016E-2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39990</v>
      </c>
      <c r="D409" s="1">
        <f>'PR-RAS'!E414</f>
        <v>8595.1600000000326</v>
      </c>
      <c r="E409" s="1">
        <v>0</v>
      </c>
      <c r="F409" s="1">
        <v>0</v>
      </c>
      <c r="G409" s="2">
        <f t="shared" si="8"/>
        <v>23329.570560000026</v>
      </c>
      <c r="H409" s="2">
        <f t="shared" si="9"/>
        <v>0.16000000003259629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12953.53</v>
      </c>
      <c r="E411" s="1">
        <v>0</v>
      </c>
      <c r="F411" s="1">
        <v>0</v>
      </c>
      <c r="G411" s="2">
        <f t="shared" si="8"/>
        <v>10621.8946</v>
      </c>
      <c r="H411" s="2">
        <f t="shared" si="9"/>
        <v>0.46999999999934516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410490</v>
      </c>
      <c r="D633" s="1">
        <f>'PR-RAS'!E639</f>
        <v>415804.19</v>
      </c>
      <c r="E633" s="1">
        <v>0</v>
      </c>
      <c r="F633" s="1">
        <v>0</v>
      </c>
      <c r="G633" s="2">
        <f t="shared" si="10"/>
        <v>785006.17615999992</v>
      </c>
      <c r="H633" s="2">
        <f t="shared" si="11"/>
        <v>0.19000000000232831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370500</v>
      </c>
      <c r="D634" s="1">
        <f>'PR-RAS'!E640</f>
        <v>407209.02999999997</v>
      </c>
      <c r="E634" s="1">
        <v>0</v>
      </c>
      <c r="F634" s="1">
        <v>0</v>
      </c>
      <c r="G634" s="2">
        <f t="shared" si="10"/>
        <v>750053.13198000006</v>
      </c>
      <c r="H634" s="2">
        <f t="shared" si="11"/>
        <v>2.9999999969732016E-2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39990</v>
      </c>
      <c r="D635" s="1">
        <f>'PR-RAS'!E641</f>
        <v>8595.1600000000326</v>
      </c>
      <c r="E635" s="1">
        <v>0</v>
      </c>
      <c r="F635" s="1">
        <v>0</v>
      </c>
      <c r="G635" s="2">
        <f t="shared" si="10"/>
        <v>36252.322880000043</v>
      </c>
      <c r="H635" s="2">
        <f t="shared" si="11"/>
        <v>0.16000000003259629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12953.53</v>
      </c>
      <c r="E637" s="1">
        <v>0</v>
      </c>
      <c r="F637" s="1">
        <v>0</v>
      </c>
      <c r="G637" s="2">
        <f t="shared" si="10"/>
        <v>16476.890160000003</v>
      </c>
      <c r="H637" s="2">
        <f t="shared" si="11"/>
        <v>0.46999999999934516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39990</v>
      </c>
      <c r="D639" s="1">
        <f>'PR-RAS'!E645</f>
        <v>21548.690000000031</v>
      </c>
      <c r="E639" s="1">
        <v>0</v>
      </c>
      <c r="F639" s="1">
        <v>0</v>
      </c>
      <c r="G639" s="2">
        <f t="shared" si="10"/>
        <v>53009.748440000039</v>
      </c>
      <c r="H639" s="2">
        <f t="shared" si="11"/>
        <v>0.30999999996856786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47884</v>
      </c>
      <c r="D642" s="1">
        <f>'PR-RAS'!E649</f>
        <v>52472.5</v>
      </c>
      <c r="E642" s="1">
        <v>0</v>
      </c>
      <c r="F642" s="1">
        <v>0</v>
      </c>
      <c r="G642" s="2">
        <f t="shared" si="10"/>
        <v>97963.388999999996</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410490</v>
      </c>
      <c r="D643" s="1">
        <f>'PR-RAS'!E650</f>
        <v>415804.19</v>
      </c>
      <c r="E643" s="1">
        <v>0</v>
      </c>
      <c r="F643" s="1">
        <v>0</v>
      </c>
      <c r="G643" s="2">
        <f t="shared" si="10"/>
        <v>797427.15995999996</v>
      </c>
      <c r="H643" s="2">
        <f t="shared" si="11"/>
        <v>0.19000000000232831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385514</v>
      </c>
      <c r="D644" s="1">
        <f>'PR-RAS'!E651</f>
        <v>399758.72</v>
      </c>
      <c r="E644" s="1">
        <v>0</v>
      </c>
      <c r="F644" s="1">
        <v>0</v>
      </c>
      <c r="G644" s="2">
        <f t="shared" si="10"/>
        <v>761975.21591999999</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72860</v>
      </c>
      <c r="D645" s="1">
        <f>'PR-RAS'!E652</f>
        <v>68517.97000000003</v>
      </c>
      <c r="E645" s="1">
        <v>0</v>
      </c>
      <c r="F645" s="1">
        <v>0</v>
      </c>
      <c r="G645" s="2">
        <f t="shared" si="10"/>
        <v>135172.98536000005</v>
      </c>
      <c r="H645" s="2">
        <f t="shared" si="11"/>
        <v>2.9999999969732016E-2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7803.7</v>
      </c>
      <c r="E654" s="1">
        <v>0</v>
      </c>
      <c r="F654" s="1">
        <v>0</v>
      </c>
      <c r="G654" s="2">
        <f t="shared" si="10"/>
        <v>10191.6322</v>
      </c>
      <c r="H654" s="2">
        <f t="shared" si="11"/>
        <v>0.3000000000001819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11088</v>
      </c>
      <c r="D711" s="1">
        <f>'PR-RAS'!E718</f>
        <v>11490.66</v>
      </c>
      <c r="E711" s="1">
        <v>0</v>
      </c>
      <c r="F711" s="1">
        <v>0</v>
      </c>
      <c r="G711" s="2">
        <f t="shared" si="10"/>
        <v>24189.217199999999</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3950</v>
      </c>
      <c r="D719" s="1">
        <f>'PR-RAS'!E726</f>
        <v>0</v>
      </c>
      <c r="E719" s="1">
        <v>0</v>
      </c>
      <c r="F719" s="1">
        <v>0</v>
      </c>
      <c r="G719" s="2">
        <f t="shared" si="10"/>
        <v>2836.1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39518.97</v>
      </c>
      <c r="D1480" s="6"/>
      <c r="E1480" s="6">
        <v>0</v>
      </c>
      <c r="F1480" s="6">
        <v>0</v>
      </c>
      <c r="G1480" s="7">
        <f t="shared" ref="G1480:G1580" si="34">B1480/1000*C1480</f>
        <v>39.518970000000003</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405657.29000000004</v>
      </c>
      <c r="D1481" s="1">
        <v>0</v>
      </c>
      <c r="E1481" s="1">
        <v>0</v>
      </c>
      <c r="F1481" s="1">
        <v>0</v>
      </c>
      <c r="G1481" s="2">
        <f t="shared" si="34"/>
        <v>811.31458000000009</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405657.29000000004</v>
      </c>
      <c r="D1483" s="1">
        <v>0</v>
      </c>
      <c r="E1483" s="1">
        <v>0</v>
      </c>
      <c r="F1483" s="1">
        <v>0</v>
      </c>
      <c r="G1483" s="2">
        <f t="shared" si="34"/>
        <v>1622.6291600000002</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336669.95</v>
      </c>
      <c r="D1484" s="1">
        <v>0</v>
      </c>
      <c r="E1484" s="1">
        <v>0</v>
      </c>
      <c r="F1484" s="1">
        <v>0</v>
      </c>
      <c r="G1484" s="2">
        <f t="shared" si="34"/>
        <v>1683.3497500000001</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68385.460000000006</v>
      </c>
      <c r="D1485" s="1">
        <v>0</v>
      </c>
      <c r="E1485" s="1">
        <v>0</v>
      </c>
      <c r="F1485" s="1">
        <v>0</v>
      </c>
      <c r="G1485" s="2">
        <f t="shared" si="34"/>
        <v>410.31276000000003</v>
      </c>
      <c r="H1485" s="2">
        <f t="shared" si="35"/>
        <v>0.46000000000640284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601.88</v>
      </c>
      <c r="D1486" s="1">
        <v>0</v>
      </c>
      <c r="E1486" s="1">
        <v>0</v>
      </c>
      <c r="F1486" s="1">
        <v>0</v>
      </c>
      <c r="G1486" s="2">
        <f t="shared" si="34"/>
        <v>4.2131600000000002</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398206.98</v>
      </c>
      <c r="D1499" s="1">
        <v>0</v>
      </c>
      <c r="E1499" s="1">
        <v>0</v>
      </c>
      <c r="F1499" s="1">
        <v>0</v>
      </c>
      <c r="G1499" s="2">
        <f t="shared" si="34"/>
        <v>7964.1395999999995</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398206.98</v>
      </c>
      <c r="D1501" s="1">
        <v>0</v>
      </c>
      <c r="E1501" s="1">
        <v>0</v>
      </c>
      <c r="F1501" s="1">
        <v>0</v>
      </c>
      <c r="G1501" s="2">
        <f t="shared" si="34"/>
        <v>8760.5535599999985</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336897.87</v>
      </c>
      <c r="D1502" s="1">
        <v>0</v>
      </c>
      <c r="E1502" s="1">
        <v>0</v>
      </c>
      <c r="F1502" s="1">
        <v>0</v>
      </c>
      <c r="G1502" s="2">
        <f t="shared" si="34"/>
        <v>7748.6510099999996</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60707.23</v>
      </c>
      <c r="D1503" s="1">
        <v>0</v>
      </c>
      <c r="E1503" s="1">
        <v>0</v>
      </c>
      <c r="F1503" s="1">
        <v>0</v>
      </c>
      <c r="G1503" s="2">
        <f t="shared" si="34"/>
        <v>1456.97352</v>
      </c>
      <c r="H1503" s="2">
        <f t="shared" si="35"/>
        <v>0.23000000000320142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601.88</v>
      </c>
      <c r="D1504" s="1">
        <v>0</v>
      </c>
      <c r="E1504" s="1">
        <v>0</v>
      </c>
      <c r="F1504" s="1">
        <v>0</v>
      </c>
      <c r="G1504" s="2">
        <f t="shared" si="34"/>
        <v>15.047000000000001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46969.280000000028</v>
      </c>
      <c r="D1517" s="1">
        <v>0</v>
      </c>
      <c r="E1517" s="1">
        <v>0</v>
      </c>
      <c r="F1517" s="1">
        <v>0</v>
      </c>
      <c r="G1517" s="2">
        <f t="shared" si="34"/>
        <v>1784.832640000001</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46969.279999999999</v>
      </c>
      <c r="D1576" s="1">
        <v>0</v>
      </c>
      <c r="E1576" s="1">
        <v>0</v>
      </c>
      <c r="F1576" s="1">
        <v>0</v>
      </c>
      <c r="G1576" s="2">
        <f t="shared" si="34"/>
        <v>4556.02016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46969.279999999999</v>
      </c>
      <c r="D1578" s="1">
        <v>0</v>
      </c>
      <c r="E1578" s="1">
        <v>0</v>
      </c>
      <c r="F1578" s="1">
        <v>0</v>
      </c>
      <c r="G1578" s="2">
        <f t="shared" si="34"/>
        <v>4649.9587200000005</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50635</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410490</v>
      </c>
      <c r="I16" s="172">
        <f>'PR-RAS'!E6</f>
        <v>415804.19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370500</v>
      </c>
      <c r="I17" s="172">
        <f>'PR-RAS'!E151</f>
        <v>398069.02999999997</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39990</v>
      </c>
      <c r="I18" s="172">
        <f>'PR-RAS'!E645</f>
        <v>21548.690000000031</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39518.97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46969.280000000028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46969.279999999999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50" zoomScaleNormal="100" workbookViewId="0">
      <selection activeCell="E660" sqref="E66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410490</v>
      </c>
      <c r="E6" s="53">
        <f>E7+E44+E50+E82+E106+E124+E133+E139</f>
        <v>415804.19</v>
      </c>
      <c r="F6" s="54">
        <f t="shared" ref="F6:F131" si="0">IF(D6&lt;&gt;0,IF(E6/D6&gt;=100,"&gt;&gt;100",E6/D6*100),"-")</f>
        <v>101.2945967015031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7803.7</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7803.7</v>
      </c>
      <c r="F59" s="54" t="str">
        <f t="shared" si="0"/>
        <v>-</v>
      </c>
    </row>
    <row r="60" spans="1:6" ht="24" x14ac:dyDescent="0.2">
      <c r="A60" s="55">
        <v>6331</v>
      </c>
      <c r="B60" s="88" t="s">
        <v>163</v>
      </c>
      <c r="C60" s="52" t="s">
        <v>164</v>
      </c>
      <c r="D60" s="244"/>
      <c r="E60" s="244">
        <v>7803.7</v>
      </c>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0.49</v>
      </c>
      <c r="F82" s="54" t="str">
        <f t="shared" si="0"/>
        <v>-</v>
      </c>
    </row>
    <row r="83" spans="1:6" ht="12.75" customHeight="1" x14ac:dyDescent="0.2">
      <c r="A83" s="55">
        <v>641</v>
      </c>
      <c r="B83" s="87" t="s">
        <v>209</v>
      </c>
      <c r="C83" s="52" t="s">
        <v>210</v>
      </c>
      <c r="D83" s="53">
        <f t="shared" ref="D83:E83" si="20">SUM(D84:D90)</f>
        <v>0</v>
      </c>
      <c r="E83" s="53">
        <f t="shared" si="20"/>
        <v>0.49</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0.49</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2490</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2490</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2490</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33000</v>
      </c>
      <c r="E124" s="53">
        <f t="shared" si="27"/>
        <v>33000</v>
      </c>
      <c r="F124" s="54">
        <f t="shared" si="0"/>
        <v>100</v>
      </c>
    </row>
    <row r="125" spans="1:6" ht="12.75" customHeight="1" x14ac:dyDescent="0.2">
      <c r="A125" s="55">
        <v>661</v>
      </c>
      <c r="B125" s="88" t="s">
        <v>293</v>
      </c>
      <c r="C125" s="52" t="s">
        <v>294</v>
      </c>
      <c r="D125" s="53">
        <f t="shared" ref="D125:E125" si="28">SUM(D126:D127)</f>
        <v>33000</v>
      </c>
      <c r="E125" s="53">
        <f t="shared" si="28"/>
        <v>33000</v>
      </c>
      <c r="F125" s="54">
        <f t="shared" si="0"/>
        <v>100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33000</v>
      </c>
      <c r="E127" s="244">
        <v>33000</v>
      </c>
      <c r="F127" s="54">
        <f t="shared" si="0"/>
        <v>100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375000</v>
      </c>
      <c r="E133" s="53">
        <f t="shared" si="30"/>
        <v>375000</v>
      </c>
      <c r="F133" s="54">
        <f t="shared" ref="F133:F223" si="31">IF(D133&lt;&gt;0,IF(E133/D133&gt;=100,"&gt;&gt;100",E133/D133*100),"-")</f>
        <v>100</v>
      </c>
    </row>
    <row r="134" spans="1:6" ht="24" x14ac:dyDescent="0.2">
      <c r="A134" s="55">
        <v>671</v>
      </c>
      <c r="B134" s="234" t="s">
        <v>311</v>
      </c>
      <c r="C134" s="52" t="s">
        <v>312</v>
      </c>
      <c r="D134" s="53">
        <f t="shared" ref="D134:E134" si="32">SUM(D135:D137)</f>
        <v>375000</v>
      </c>
      <c r="E134" s="53">
        <f t="shared" si="32"/>
        <v>375000</v>
      </c>
      <c r="F134" s="54">
        <f t="shared" si="31"/>
        <v>100</v>
      </c>
    </row>
    <row r="135" spans="1:6" ht="12.75" customHeight="1" x14ac:dyDescent="0.2">
      <c r="A135" s="55">
        <v>6711</v>
      </c>
      <c r="B135" s="87" t="s">
        <v>313</v>
      </c>
      <c r="C135" s="52" t="s">
        <v>314</v>
      </c>
      <c r="D135" s="244">
        <v>375000</v>
      </c>
      <c r="E135" s="244">
        <v>375000</v>
      </c>
      <c r="F135" s="54">
        <f t="shared" si="31"/>
        <v>100</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370500</v>
      </c>
      <c r="E151" s="53">
        <f t="shared" si="35"/>
        <v>398069.02999999997</v>
      </c>
      <c r="F151" s="54">
        <f t="shared" si="31"/>
        <v>107.44103373819162</v>
      </c>
    </row>
    <row r="152" spans="1:6" ht="12.75" customHeight="1" x14ac:dyDescent="0.2">
      <c r="A152" s="55">
        <v>31</v>
      </c>
      <c r="B152" s="87" t="s">
        <v>346</v>
      </c>
      <c r="C152" s="52" t="s">
        <v>347</v>
      </c>
      <c r="D152" s="53">
        <f t="shared" ref="D152:E152" si="36">D153+D158+D159</f>
        <v>319093</v>
      </c>
      <c r="E152" s="53">
        <f t="shared" si="36"/>
        <v>319496.28999999998</v>
      </c>
      <c r="F152" s="54">
        <f t="shared" si="31"/>
        <v>100.12638635131449</v>
      </c>
    </row>
    <row r="153" spans="1:6" ht="12.75" customHeight="1" x14ac:dyDescent="0.2">
      <c r="A153" s="55">
        <v>311</v>
      </c>
      <c r="B153" s="87" t="s">
        <v>348</v>
      </c>
      <c r="C153" s="52" t="s">
        <v>349</v>
      </c>
      <c r="D153" s="53">
        <f t="shared" ref="D153:E153" si="37">SUM(D154:D157)</f>
        <v>281204</v>
      </c>
      <c r="E153" s="53">
        <f t="shared" si="37"/>
        <v>282123.56</v>
      </c>
      <c r="F153" s="54">
        <f t="shared" si="31"/>
        <v>100.32700815066642</v>
      </c>
    </row>
    <row r="154" spans="1:6" ht="12.75" customHeight="1" x14ac:dyDescent="0.2">
      <c r="A154" s="55">
        <v>3111</v>
      </c>
      <c r="B154" s="87" t="s">
        <v>350</v>
      </c>
      <c r="C154" s="52" t="s">
        <v>351</v>
      </c>
      <c r="D154" s="244">
        <v>281204</v>
      </c>
      <c r="E154" s="244">
        <v>282123.56</v>
      </c>
      <c r="F154" s="54">
        <f t="shared" si="31"/>
        <v>100.32700815066642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5550</v>
      </c>
      <c r="E158" s="244">
        <v>4950</v>
      </c>
      <c r="F158" s="54">
        <f t="shared" si="31"/>
        <v>89.189189189189193</v>
      </c>
    </row>
    <row r="159" spans="1:6" ht="12.75" customHeight="1" x14ac:dyDescent="0.2">
      <c r="A159" s="55">
        <v>313</v>
      </c>
      <c r="B159" s="87" t="s">
        <v>360</v>
      </c>
      <c r="C159" s="52" t="s">
        <v>361</v>
      </c>
      <c r="D159" s="53">
        <f t="shared" ref="D159:E159" si="38">SUM(D160:D162)</f>
        <v>32339</v>
      </c>
      <c r="E159" s="53">
        <f t="shared" si="38"/>
        <v>32422.73</v>
      </c>
      <c r="F159" s="54">
        <f t="shared" si="31"/>
        <v>100.25891338631374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32339</v>
      </c>
      <c r="E161" s="244">
        <v>32422.73</v>
      </c>
      <c r="F161" s="54">
        <f t="shared" si="31"/>
        <v>100.25891338631374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49926</v>
      </c>
      <c r="E163" s="53">
        <f t="shared" si="39"/>
        <v>76985.36</v>
      </c>
      <c r="F163" s="54">
        <f t="shared" si="31"/>
        <v>154.19893442294597</v>
      </c>
    </row>
    <row r="164" spans="1:6" ht="12.75" customHeight="1" x14ac:dyDescent="0.2">
      <c r="A164" s="55">
        <v>321</v>
      </c>
      <c r="B164" s="87" t="s">
        <v>369</v>
      </c>
      <c r="C164" s="52" t="s">
        <v>370</v>
      </c>
      <c r="D164" s="53">
        <f t="shared" ref="D164:E164" si="40">SUM(D165:D168)</f>
        <v>17660</v>
      </c>
      <c r="E164" s="53">
        <f t="shared" si="40"/>
        <v>44386.68</v>
      </c>
      <c r="F164" s="54">
        <f t="shared" si="31"/>
        <v>251.34020385050962</v>
      </c>
    </row>
    <row r="165" spans="1:6" ht="12.75" customHeight="1" x14ac:dyDescent="0.2">
      <c r="A165" s="55">
        <v>3211</v>
      </c>
      <c r="B165" s="87" t="s">
        <v>371</v>
      </c>
      <c r="C165" s="52" t="s">
        <v>372</v>
      </c>
      <c r="D165" s="244">
        <v>420</v>
      </c>
      <c r="E165" s="244">
        <v>12046.02</v>
      </c>
      <c r="F165" s="54">
        <f t="shared" si="31"/>
        <v>2868.1</v>
      </c>
    </row>
    <row r="166" spans="1:6" ht="12.75" customHeight="1" x14ac:dyDescent="0.2">
      <c r="A166" s="55">
        <v>3212</v>
      </c>
      <c r="B166" s="87" t="s">
        <v>373</v>
      </c>
      <c r="C166" s="52" t="s">
        <v>374</v>
      </c>
      <c r="D166" s="244">
        <v>11088</v>
      </c>
      <c r="E166" s="244">
        <v>11490.66</v>
      </c>
      <c r="F166" s="54">
        <f t="shared" si="31"/>
        <v>103.6314935064935</v>
      </c>
    </row>
    <row r="167" spans="1:6" ht="12.75" customHeight="1" x14ac:dyDescent="0.2">
      <c r="A167" s="55">
        <v>3213</v>
      </c>
      <c r="B167" s="87" t="s">
        <v>375</v>
      </c>
      <c r="C167" s="52" t="s">
        <v>376</v>
      </c>
      <c r="D167" s="244">
        <v>500</v>
      </c>
      <c r="E167" s="244">
        <v>20850</v>
      </c>
      <c r="F167" s="54">
        <f t="shared" si="31"/>
        <v>4170</v>
      </c>
    </row>
    <row r="168" spans="1:6" ht="12.75" customHeight="1" x14ac:dyDescent="0.2">
      <c r="A168" s="55">
        <v>3214</v>
      </c>
      <c r="B168" s="87" t="s">
        <v>377</v>
      </c>
      <c r="C168" s="52" t="s">
        <v>378</v>
      </c>
      <c r="D168" s="244">
        <v>5652</v>
      </c>
      <c r="E168" s="244"/>
      <c r="F168" s="54">
        <f t="shared" si="31"/>
        <v>0</v>
      </c>
    </row>
    <row r="169" spans="1:6" ht="12.75" customHeight="1" x14ac:dyDescent="0.2">
      <c r="A169" s="55">
        <v>322</v>
      </c>
      <c r="B169" s="87" t="s">
        <v>379</v>
      </c>
      <c r="C169" s="52" t="s">
        <v>380</v>
      </c>
      <c r="D169" s="53">
        <f t="shared" ref="D169:E169" si="41">SUM(D170:D176)</f>
        <v>7322</v>
      </c>
      <c r="E169" s="53">
        <f t="shared" si="41"/>
        <v>13651.93</v>
      </c>
      <c r="F169" s="54">
        <f t="shared" si="31"/>
        <v>186.45083310570882</v>
      </c>
    </row>
    <row r="170" spans="1:6" ht="12.75" customHeight="1" x14ac:dyDescent="0.2">
      <c r="A170" s="55">
        <v>3221</v>
      </c>
      <c r="B170" s="87" t="s">
        <v>381</v>
      </c>
      <c r="C170" s="52" t="s">
        <v>382</v>
      </c>
      <c r="D170" s="244"/>
      <c r="E170" s="244">
        <v>2185.5100000000002</v>
      </c>
      <c r="F170" s="54" t="str">
        <f t="shared" si="31"/>
        <v>-</v>
      </c>
    </row>
    <row r="171" spans="1:6" ht="12.75" customHeight="1" x14ac:dyDescent="0.2">
      <c r="A171" s="55">
        <v>3222</v>
      </c>
      <c r="B171" s="87" t="s">
        <v>383</v>
      </c>
      <c r="C171" s="52" t="s">
        <v>384</v>
      </c>
      <c r="D171" s="244">
        <v>7322</v>
      </c>
      <c r="E171" s="244">
        <v>11466.42</v>
      </c>
      <c r="F171" s="54">
        <f t="shared" si="31"/>
        <v>156.60229445506693</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15594</v>
      </c>
      <c r="E177" s="53">
        <f t="shared" si="42"/>
        <v>14211.369999999999</v>
      </c>
      <c r="F177" s="54">
        <f t="shared" si="31"/>
        <v>91.133577016801325</v>
      </c>
    </row>
    <row r="178" spans="1:6" ht="12.75" customHeight="1" x14ac:dyDescent="0.2">
      <c r="A178" s="55">
        <v>3231</v>
      </c>
      <c r="B178" s="87" t="s">
        <v>397</v>
      </c>
      <c r="C178" s="52" t="s">
        <v>398</v>
      </c>
      <c r="D178" s="244">
        <v>3548</v>
      </c>
      <c r="E178" s="244">
        <v>3457.56</v>
      </c>
      <c r="F178" s="54">
        <f t="shared" si="31"/>
        <v>97.450958286358514</v>
      </c>
    </row>
    <row r="179" spans="1:6" ht="12.75" customHeight="1" x14ac:dyDescent="0.2">
      <c r="A179" s="55">
        <v>3232</v>
      </c>
      <c r="B179" s="87" t="s">
        <v>399</v>
      </c>
      <c r="C179" s="52" t="s">
        <v>400</v>
      </c>
      <c r="D179" s="244">
        <v>4872</v>
      </c>
      <c r="E179" s="244">
        <v>3637.21</v>
      </c>
      <c r="F179" s="54">
        <f t="shared" si="31"/>
        <v>74.655377668308702</v>
      </c>
    </row>
    <row r="180" spans="1:6" ht="12.75" customHeight="1" x14ac:dyDescent="0.2">
      <c r="A180" s="55">
        <v>3233</v>
      </c>
      <c r="B180" s="87" t="s">
        <v>401</v>
      </c>
      <c r="C180" s="52" t="s">
        <v>402</v>
      </c>
      <c r="D180" s="244">
        <v>250</v>
      </c>
      <c r="E180" s="244"/>
      <c r="F180" s="54">
        <f t="shared" si="31"/>
        <v>0</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5516</v>
      </c>
      <c r="E184" s="244">
        <v>5693.64</v>
      </c>
      <c r="F184" s="54">
        <f t="shared" si="31"/>
        <v>103.22044960116025</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1408</v>
      </c>
      <c r="E186" s="244">
        <v>1422.96</v>
      </c>
      <c r="F186" s="54">
        <f t="shared" si="31"/>
        <v>101.06250000000001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9350</v>
      </c>
      <c r="E188" s="53">
        <f t="shared" si="43"/>
        <v>4735.38</v>
      </c>
      <c r="F188" s="54">
        <f t="shared" si="31"/>
        <v>50.645775401069514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8850</v>
      </c>
      <c r="E190" s="244">
        <v>4725.38</v>
      </c>
      <c r="F190" s="54">
        <f t="shared" si="31"/>
        <v>53.394124293785318</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v>10</v>
      </c>
      <c r="F192" s="54" t="str">
        <f t="shared" si="31"/>
        <v>-</v>
      </c>
    </row>
    <row r="193" spans="1:6" ht="12.75" customHeight="1" x14ac:dyDescent="0.2">
      <c r="A193" s="55">
        <v>3295</v>
      </c>
      <c r="B193" s="87" t="s">
        <v>427</v>
      </c>
      <c r="C193" s="52" t="s">
        <v>428</v>
      </c>
      <c r="D193" s="244">
        <v>500</v>
      </c>
      <c r="E193" s="244"/>
      <c r="F193" s="54">
        <f t="shared" si="31"/>
        <v>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1481</v>
      </c>
      <c r="E196" s="53">
        <f t="shared" si="44"/>
        <v>1587.38</v>
      </c>
      <c r="F196" s="54">
        <f t="shared" si="31"/>
        <v>107.18298446995274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1481</v>
      </c>
      <c r="E210" s="53">
        <f t="shared" si="47"/>
        <v>1587.38</v>
      </c>
      <c r="F210" s="54">
        <f t="shared" si="31"/>
        <v>107.18298446995274</v>
      </c>
    </row>
    <row r="211" spans="1:6" ht="12.75" customHeight="1" x14ac:dyDescent="0.2">
      <c r="A211" s="55">
        <v>3431</v>
      </c>
      <c r="B211" s="234" t="s">
        <v>463</v>
      </c>
      <c r="C211" s="52" t="s">
        <v>464</v>
      </c>
      <c r="D211" s="244">
        <v>1481</v>
      </c>
      <c r="E211" s="244">
        <v>1587.38</v>
      </c>
      <c r="F211" s="54">
        <f t="shared" si="31"/>
        <v>107.18298446995274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370500</v>
      </c>
      <c r="E289" s="53">
        <f t="shared" si="79"/>
        <v>398069.02999999997</v>
      </c>
      <c r="F289" s="54">
        <f t="shared" si="76"/>
        <v>107.44103373819162</v>
      </c>
    </row>
    <row r="290" spans="1:6" ht="12.75" customHeight="1" x14ac:dyDescent="0.2">
      <c r="A290" s="55" t="s">
        <v>606</v>
      </c>
      <c r="B290" s="87" t="s">
        <v>617</v>
      </c>
      <c r="C290" s="52" t="s">
        <v>618</v>
      </c>
      <c r="D290" s="53">
        <f>IF(D6&gt;=D289,D6-D289,0)</f>
        <v>39990</v>
      </c>
      <c r="E290" s="53">
        <f>IF(E6&gt;=E289,E6-E289,0)</f>
        <v>17735.160000000033</v>
      </c>
      <c r="F290" s="54">
        <f t="shared" si="76"/>
        <v>44.348987246811781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12953.53</v>
      </c>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9140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9140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9140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v>9140</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9140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410490</v>
      </c>
      <c r="E412" s="53">
        <f>E6+E298</f>
        <v>415804.19</v>
      </c>
      <c r="F412" s="54">
        <f t="shared" si="81"/>
        <v>101.2945967015031</v>
      </c>
    </row>
    <row r="413" spans="1:6" ht="12.75" customHeight="1" x14ac:dyDescent="0.2">
      <c r="A413" s="55" t="s">
        <v>606</v>
      </c>
      <c r="B413" s="87" t="s">
        <v>829</v>
      </c>
      <c r="C413" s="52" t="s">
        <v>830</v>
      </c>
      <c r="D413" s="53">
        <f t="shared" ref="D413:E413" si="112">D289+D350</f>
        <v>370500</v>
      </c>
      <c r="E413" s="53">
        <f t="shared" si="112"/>
        <v>407209.02999999997</v>
      </c>
      <c r="F413" s="54">
        <f t="shared" si="81"/>
        <v>109.90797031039135</v>
      </c>
    </row>
    <row r="414" spans="1:6" ht="12.75" customHeight="1" x14ac:dyDescent="0.2">
      <c r="A414" s="55" t="s">
        <v>606</v>
      </c>
      <c r="B414" s="87" t="s">
        <v>831</v>
      </c>
      <c r="C414" s="52" t="s">
        <v>832</v>
      </c>
      <c r="D414" s="53">
        <f t="shared" ref="D414:E414" si="113">IF(D412&gt;=D413,D412-D413,0)</f>
        <v>39990</v>
      </c>
      <c r="E414" s="53">
        <f t="shared" si="113"/>
        <v>8595.1600000000326</v>
      </c>
      <c r="F414" s="54">
        <f t="shared" si="81"/>
        <v>21.493273318329663</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12953.53</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410490</v>
      </c>
      <c r="E639" s="53">
        <f t="shared" si="180"/>
        <v>415804.19</v>
      </c>
      <c r="F639" s="54">
        <f t="shared" si="119"/>
        <v>101.2945967015031</v>
      </c>
    </row>
    <row r="640" spans="1:6" ht="12.75" customHeight="1" x14ac:dyDescent="0.2">
      <c r="A640" s="55" t="s">
        <v>606</v>
      </c>
      <c r="B640" s="87" t="s">
        <v>1275</v>
      </c>
      <c r="C640" s="52" t="s">
        <v>1276</v>
      </c>
      <c r="D640" s="53">
        <f t="shared" ref="D640:E640" si="181">D413+D528</f>
        <v>370500</v>
      </c>
      <c r="E640" s="53">
        <f t="shared" si="181"/>
        <v>407209.02999999997</v>
      </c>
      <c r="F640" s="54">
        <f t="shared" si="119"/>
        <v>109.90797031039135</v>
      </c>
    </row>
    <row r="641" spans="1:6" ht="12.75" customHeight="1" x14ac:dyDescent="0.2">
      <c r="A641" s="55" t="s">
        <v>606</v>
      </c>
      <c r="B641" s="87" t="s">
        <v>1277</v>
      </c>
      <c r="C641" s="52" t="s">
        <v>1278</v>
      </c>
      <c r="D641" s="53">
        <f t="shared" ref="D641:E641" si="182">IF(D639&gt;=D640,D639-D640,0)</f>
        <v>39990</v>
      </c>
      <c r="E641" s="53">
        <f t="shared" si="182"/>
        <v>8595.1600000000326</v>
      </c>
      <c r="F641" s="54">
        <f t="shared" si="119"/>
        <v>21.493273318329663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12953.53</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39990</v>
      </c>
      <c r="E645" s="53">
        <f t="shared" si="186"/>
        <v>21548.690000000031</v>
      </c>
      <c r="F645" s="54">
        <f t="shared" si="119"/>
        <v>53.885196299074842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47884</v>
      </c>
      <c r="E649" s="244">
        <v>52472.5</v>
      </c>
      <c r="F649" s="54">
        <f t="shared" ref="F649:F724" si="188">IF(D649&lt;&gt;0,IF(E649/D649&gt;=100,"&gt;&gt;100",E649/D649*100),"-")</f>
        <v>109.58253278756996</v>
      </c>
    </row>
    <row r="650" spans="1:6" ht="12.75" customHeight="1" x14ac:dyDescent="0.2">
      <c r="A650" s="55" t="s">
        <v>1294</v>
      </c>
      <c r="B650" s="87" t="s">
        <v>1295</v>
      </c>
      <c r="C650" s="52" t="s">
        <v>1294</v>
      </c>
      <c r="D650" s="244">
        <v>410490</v>
      </c>
      <c r="E650" s="244">
        <v>415804.19</v>
      </c>
      <c r="F650" s="54">
        <f t="shared" si="188"/>
        <v>101.2945967015031</v>
      </c>
    </row>
    <row r="651" spans="1:6" ht="12.75" customHeight="1" x14ac:dyDescent="0.2">
      <c r="A651" s="55" t="s">
        <v>1296</v>
      </c>
      <c r="B651" s="87" t="s">
        <v>1297</v>
      </c>
      <c r="C651" s="52" t="s">
        <v>1296</v>
      </c>
      <c r="D651" s="244">
        <v>385514</v>
      </c>
      <c r="E651" s="244">
        <v>399758.72</v>
      </c>
      <c r="F651" s="54">
        <f t="shared" si="188"/>
        <v>103.69499421551487</v>
      </c>
    </row>
    <row r="652" spans="1:6" ht="24" x14ac:dyDescent="0.2">
      <c r="A652" s="55">
        <v>11</v>
      </c>
      <c r="B652" s="87" t="s">
        <v>1298</v>
      </c>
      <c r="C652" s="52" t="s">
        <v>1299</v>
      </c>
      <c r="D652" s="53">
        <f t="shared" ref="D652:E652" si="189">+D649+D650-D651</f>
        <v>72860</v>
      </c>
      <c r="E652" s="53">
        <f t="shared" si="189"/>
        <v>68517.97000000003</v>
      </c>
      <c r="F652" s="54">
        <f t="shared" si="188"/>
        <v>94.04058468295365</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v>
      </c>
      <c r="E654" s="266">
        <v>3</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3</v>
      </c>
      <c r="E656" s="266">
        <v>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v>7803.7</v>
      </c>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11088</v>
      </c>
      <c r="E718" s="244">
        <v>11490.66</v>
      </c>
      <c r="F718" s="54">
        <f t="shared" si="188"/>
        <v>103.6314935064935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3950</v>
      </c>
      <c r="E726" s="244"/>
      <c r="F726" s="54">
        <f t="shared" si="190"/>
        <v>0</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39518.97</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405657.29000000004</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405657.29000000004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336669.95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68385.460000000006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601.88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398206.98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398206.98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336897.87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60707.23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601.88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46969.280000000028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46969.279999999999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46969.279999999999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9</v>
      </c>
      <c r="I3" s="131" t="str">
        <f>RefStr!C10</f>
        <v>21</v>
      </c>
      <c r="J3" s="132" t="str">
        <f>RefStr!H7</f>
        <v>DA</v>
      </c>
      <c r="K3" s="130" t="str">
        <f>RefStr!H9</f>
        <v>NE</v>
      </c>
      <c r="L3" s="130" t="str">
        <f>RefStr!H10</f>
        <v>NE</v>
      </c>
      <c r="M3" s="130" t="str">
        <f>RefStr!H8</f>
        <v>NE</v>
      </c>
      <c r="N3" s="130" t="str">
        <f>RefStr!H11</f>
        <v>DA</v>
      </c>
      <c r="O3" s="133">
        <f>RefStr!C6</f>
        <v>50635</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2022-10-08T09:54:31Z</dcterms:modified>
</cp:coreProperties>
</file>